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05" windowWidth="27795" windowHeight="12600"/>
  </bookViews>
  <sheets>
    <sheet name="5 класс" sheetId="1" r:id="rId1"/>
    <sheet name="6 класс" sheetId="2" r:id="rId2"/>
    <sheet name="7 клаасс" sheetId="3" r:id="rId3"/>
    <sheet name="8 класс" sheetId="4" r:id="rId4"/>
    <sheet name="9 класс" sheetId="5" r:id="rId5"/>
    <sheet name="10 класс" sheetId="6" r:id="rId6"/>
    <sheet name="11 класс" sheetId="7" r:id="rId7"/>
    <sheet name="4 класс" sheetId="8" r:id="rId8"/>
  </sheets>
  <calcPr calcId="144525"/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4" i="1"/>
  <c r="A8" i="2"/>
  <c r="A9" i="2" s="1"/>
  <c r="A10" i="2" s="1"/>
  <c r="A11" i="2" s="1"/>
  <c r="A12" i="2" s="1"/>
  <c r="A13" i="2" s="1"/>
  <c r="A14" i="2" s="1"/>
  <c r="A15" i="2" s="1"/>
  <c r="A16" i="2" s="1"/>
  <c r="A17" i="2" s="1"/>
  <c r="A5" i="3"/>
  <c r="A6" i="3"/>
  <c r="A7" i="3" s="1"/>
  <c r="A8" i="3" s="1"/>
  <c r="A9" i="3" s="1"/>
  <c r="A10" i="3" s="1"/>
  <c r="A11" i="3" s="1"/>
  <c r="A12" i="3" s="1"/>
  <c r="A13" i="3" s="1"/>
  <c r="A14" i="3" s="1"/>
  <c r="A15" i="3" s="1"/>
  <c r="A5" i="5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9" i="6"/>
  <c r="A10" i="6" s="1"/>
  <c r="A5" i="7"/>
  <c r="A6" i="7" s="1"/>
  <c r="A7" i="7" s="1"/>
  <c r="A8" i="7" s="1"/>
  <c r="A9" i="7" s="1"/>
  <c r="A10" i="7" s="1"/>
  <c r="A11" i="7" s="1"/>
  <c r="A12" i="7" s="1"/>
  <c r="A13" i="7" s="1"/>
  <c r="A4" i="7" l="1"/>
  <c r="D4" i="5"/>
  <c r="A4" i="5"/>
  <c r="A3" i="4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4" i="2"/>
  <c r="A5" i="2" s="1"/>
  <c r="A6" i="2" s="1"/>
  <c r="A7" i="2" s="1"/>
  <c r="A4" i="6" l="1"/>
  <c r="A5" i="6" s="1"/>
  <c r="A6" i="6" s="1"/>
  <c r="A7" i="6" s="1"/>
  <c r="A8" i="6" s="1"/>
  <c r="B36" i="1"/>
  <c r="A4" i="3" l="1"/>
</calcChain>
</file>

<file path=xl/sharedStrings.xml><?xml version="1.0" encoding="utf-8"?>
<sst xmlns="http://schemas.openxmlformats.org/spreadsheetml/2006/main" count="355" uniqueCount="187">
  <si>
    <t>№ п/п</t>
  </si>
  <si>
    <t>Ф.И.О. ученика</t>
  </si>
  <si>
    <t>ОУ</t>
  </si>
  <si>
    <t>Класс</t>
  </si>
  <si>
    <t>Ф.И.О. учителя</t>
  </si>
  <si>
    <t>Номера решенных задач с указ. баллов</t>
  </si>
  <si>
    <t>Кол-во набранных баллов</t>
  </si>
  <si>
    <t>1 тур</t>
  </si>
  <si>
    <t>2 тур</t>
  </si>
  <si>
    <t>II</t>
  </si>
  <si>
    <t>Пирмагомедова Амина Н.</t>
  </si>
  <si>
    <t>МКОУ Юхаристальская СОШ</t>
  </si>
  <si>
    <t>Гаджимурадова Л</t>
  </si>
  <si>
    <t>Г</t>
  </si>
  <si>
    <t>Бабаева Фатима</t>
  </si>
  <si>
    <t>Испикская СОШ</t>
  </si>
  <si>
    <t>Вероника</t>
  </si>
  <si>
    <t>Гаджибекова Кизханум</t>
  </si>
  <si>
    <t>Касумкентская СОШ</t>
  </si>
  <si>
    <t>Муминат Ахмедулаевна</t>
  </si>
  <si>
    <t>I</t>
  </si>
  <si>
    <t>Гадисов И.Ш.</t>
  </si>
  <si>
    <t>МБОУ Герейхановская</t>
  </si>
  <si>
    <t>Джамиля Я</t>
  </si>
  <si>
    <t>Рамазанов Р.Р.</t>
  </si>
  <si>
    <t>Алиомаров А.Э.</t>
  </si>
  <si>
    <t>Ашагастальмкая СОШ</t>
  </si>
  <si>
    <t>Ирина Ферзулаевна</t>
  </si>
  <si>
    <t>Шихбабаев И.С.</t>
  </si>
  <si>
    <t>Айдемиров И.</t>
  </si>
  <si>
    <t>Мирземагомедов Ф.Р.</t>
  </si>
  <si>
    <t>Ахмедова Раиса Аслановна</t>
  </si>
  <si>
    <t>Венера Мерзамедовна</t>
  </si>
  <si>
    <t>Муртузалиев Дауд Р.</t>
  </si>
  <si>
    <t>Приз</t>
  </si>
  <si>
    <t>Раджабова И.Р.</t>
  </si>
  <si>
    <t>Раджабова М.Д.</t>
  </si>
  <si>
    <t>Джабраилова Ш.</t>
  </si>
  <si>
    <t>Бабаев Айнудин</t>
  </si>
  <si>
    <t>Яралиева М.А.</t>
  </si>
  <si>
    <t>Магомедов Х.</t>
  </si>
  <si>
    <t>Юхаристальская СОШ</t>
  </si>
  <si>
    <t>Мейланов Х.</t>
  </si>
  <si>
    <t>Магомедова А.</t>
  </si>
  <si>
    <t>Герейхханов. СОШ № 1</t>
  </si>
  <si>
    <t>Герейхханов. СОШ № 2</t>
  </si>
  <si>
    <t>Агабалаева Д.</t>
  </si>
  <si>
    <t>Кадимагомедова А.</t>
  </si>
  <si>
    <t>Аминова А.Г.</t>
  </si>
  <si>
    <t>Касумкенитская СОШ №2</t>
  </si>
  <si>
    <t>Мурсалова М.Р.</t>
  </si>
  <si>
    <t>Гусейханов М.М.</t>
  </si>
  <si>
    <t>Сардаркентская СОШ</t>
  </si>
  <si>
    <t>Темирханов</t>
  </si>
  <si>
    <t>Юсуфова М.А.</t>
  </si>
  <si>
    <t>Магарамова Х.А</t>
  </si>
  <si>
    <t>Загиров А.М.</t>
  </si>
  <si>
    <t>Юсуфова С.У.</t>
  </si>
  <si>
    <t>Исаева С.З</t>
  </si>
  <si>
    <t>Ашагастальская СОШ</t>
  </si>
  <si>
    <t>Касумкентская СОШ №2</t>
  </si>
  <si>
    <t>Мейланов Х.С.</t>
  </si>
  <si>
    <t>Эминова И.Ф.</t>
  </si>
  <si>
    <t>Каинат С.</t>
  </si>
  <si>
    <t>Гаджимурадова Наира</t>
  </si>
  <si>
    <t>Магомедов Имам</t>
  </si>
  <si>
    <t>Исаев Хабиб</t>
  </si>
  <si>
    <t>Ибрагимов Заур</t>
  </si>
  <si>
    <t>ПРИЗ</t>
  </si>
  <si>
    <t>Юсуфов Амир Арсенович</t>
  </si>
  <si>
    <t>Мейланов Хикмет</t>
  </si>
  <si>
    <t>Касумкентская СОШ № 1</t>
  </si>
  <si>
    <t>Зулейха Сейфидиновна</t>
  </si>
  <si>
    <t>Касумкентская СОШ № 2</t>
  </si>
  <si>
    <t>Халилов Магомед К.</t>
  </si>
  <si>
    <t>Бабаева Айиша Э.</t>
  </si>
  <si>
    <t>Гаджибекова Аксана А.</t>
  </si>
  <si>
    <t>Рамазанов Герман</t>
  </si>
  <si>
    <t>Эминхюрская СОШ</t>
  </si>
  <si>
    <t>Мустафаева Анзира</t>
  </si>
  <si>
    <t>Темирхан Гасанович</t>
  </si>
  <si>
    <t>Гусейнова Рамиля Т.</t>
  </si>
  <si>
    <t>Нютюгская СОШ</t>
  </si>
  <si>
    <t>Таджибова Саида</t>
  </si>
  <si>
    <t>Дадашев Мисриман</t>
  </si>
  <si>
    <t>Новопоселковая СОШ</t>
  </si>
  <si>
    <t>Нисеханум Альбертовна</t>
  </si>
  <si>
    <t>Сардаров Умар Р</t>
  </si>
  <si>
    <t>Миная Рамазановна</t>
  </si>
  <si>
    <t>Абдулаев Рамзан Ш.</t>
  </si>
  <si>
    <t>Карчагская СОШ</t>
  </si>
  <si>
    <t>Ибрагимов Агабег З.</t>
  </si>
  <si>
    <t>Магомедов Нурмагомед</t>
  </si>
  <si>
    <t>Гаджимурадова Л.</t>
  </si>
  <si>
    <t>Загирова Хатун</t>
  </si>
  <si>
    <t>Мирзоева Э.Р.</t>
  </si>
  <si>
    <t>Мурсалова М.</t>
  </si>
  <si>
    <t>Гаджибекова А.</t>
  </si>
  <si>
    <t>Рагимханова Э.</t>
  </si>
  <si>
    <t>Гамидова Асият</t>
  </si>
  <si>
    <t>Гасанбеков Э.М.</t>
  </si>
  <si>
    <t>Асварова М.</t>
  </si>
  <si>
    <t>Нежведилова М.</t>
  </si>
  <si>
    <t>Касумкентская СОШ №1</t>
  </si>
  <si>
    <t>Исрафилова Н.Г.</t>
  </si>
  <si>
    <t>Гаджиева Наиля</t>
  </si>
  <si>
    <t>Шабанов А.Ш.</t>
  </si>
  <si>
    <t>Батова Айшат</t>
  </si>
  <si>
    <t>Алибеков Магомедзагир</t>
  </si>
  <si>
    <t>Цмурская СОШ</t>
  </si>
  <si>
    <t>Эфендиев Сидах</t>
  </si>
  <si>
    <t>Агаметов Рашид</t>
  </si>
  <si>
    <t>Ортастальская СОШ</t>
  </si>
  <si>
    <t>Шихахмедова Зульфира Р.</t>
  </si>
  <si>
    <t>Герейхановская СОШ</t>
  </si>
  <si>
    <t>Аллахкулиева Зарина Г.</t>
  </si>
  <si>
    <t>Ферзалиев Гаджимирзе</t>
  </si>
  <si>
    <t>Новомакинская СОШ</t>
  </si>
  <si>
    <t>Гусейнова Элеонора Р.</t>
  </si>
  <si>
    <t>Герейханов Расул</t>
  </si>
  <si>
    <t>Герейхановская СОШ № 1</t>
  </si>
  <si>
    <t>Мирзоева К.Я.</t>
  </si>
  <si>
    <t>Карагадаев Сергей</t>
  </si>
  <si>
    <t>Агабалаева Зайидат</t>
  </si>
  <si>
    <t>Алахкулиева З.Г.</t>
  </si>
  <si>
    <t>Залбеков Абдукерим</t>
  </si>
  <si>
    <t>Гаджибекова А.А.</t>
  </si>
  <si>
    <t>Тегибеков Кадим</t>
  </si>
  <si>
    <t>Раджабова Анжела М.</t>
  </si>
  <si>
    <t>Шихбабаева Изабела</t>
  </si>
  <si>
    <t>Тегибекова Саида</t>
  </si>
  <si>
    <t>Раджабова Анжела</t>
  </si>
  <si>
    <t>Лукманова Аида</t>
  </si>
  <si>
    <t>Оруджева Мержанат И.</t>
  </si>
  <si>
    <t>Кургулиев Расул</t>
  </si>
  <si>
    <t>Птикенская ООШ</t>
  </si>
  <si>
    <t>Гаджимурадов Я</t>
  </si>
  <si>
    <t>Карибов Рахман</t>
  </si>
  <si>
    <t>Омарбекова Д.Ш.</t>
  </si>
  <si>
    <t>Юсуфова Сабина У.</t>
  </si>
  <si>
    <t>Шамсудинова Марият</t>
  </si>
  <si>
    <t>Зейналова Хадижа</t>
  </si>
  <si>
    <t>Казиев Шакир К</t>
  </si>
  <si>
    <t>Агаханова Азиза</t>
  </si>
  <si>
    <t>Темирханов Касум</t>
  </si>
  <si>
    <t>Сардаркентская Сош</t>
  </si>
  <si>
    <t>Пирмагомедова Ф</t>
  </si>
  <si>
    <t>Куребекова Наиля</t>
  </si>
  <si>
    <t>Яралиева Муминат А.</t>
  </si>
  <si>
    <t>Алахкулиева Рагимат</t>
  </si>
  <si>
    <t>Омарбекова Джамиля</t>
  </si>
  <si>
    <t>Османова Залина</t>
  </si>
  <si>
    <t>Залбекова Зарина</t>
  </si>
  <si>
    <t>Касумкентская СОШ №3</t>
  </si>
  <si>
    <t>Оружева М.И.</t>
  </si>
  <si>
    <t>Селимов Макксим К.</t>
  </si>
  <si>
    <t>Омарбекова Джамиля Ш.</t>
  </si>
  <si>
    <t>Селимова Амина</t>
  </si>
  <si>
    <t>Тагиров Шамиль</t>
  </si>
  <si>
    <t>Ягибекова Марина М.</t>
  </si>
  <si>
    <t>Алисенов Тельман</t>
  </si>
  <si>
    <t>Мирзешерифова Амина</t>
  </si>
  <si>
    <t>Герейхановская Сош №1</t>
  </si>
  <si>
    <t>Гереев Рустам</t>
  </si>
  <si>
    <t>Муртузалиева Оксана</t>
  </si>
  <si>
    <t>Муртузалиева Эльза М.</t>
  </si>
  <si>
    <t>Гусейханова Самира</t>
  </si>
  <si>
    <t>Эльман Магомедкеримович</t>
  </si>
  <si>
    <t>Магомедова Зилефат</t>
  </si>
  <si>
    <t>Мейланов Ч.С.</t>
  </si>
  <si>
    <t>Шихнебиева Залина</t>
  </si>
  <si>
    <t>Алиева Маизат</t>
  </si>
  <si>
    <t>Керимов Керим</t>
  </si>
  <si>
    <t>Темирханов Фелиес</t>
  </si>
  <si>
    <t>Темирханов Т.Г.</t>
  </si>
  <si>
    <t>Садихов Арсен</t>
  </si>
  <si>
    <t xml:space="preserve">Новопоселковая СОШ </t>
  </si>
  <si>
    <t>Ягибекова М.М.</t>
  </si>
  <si>
    <t>Кафарова Эльвира</t>
  </si>
  <si>
    <t>Абдулкеримов Назим</t>
  </si>
  <si>
    <t>Шихахмедова З.Р.</t>
  </si>
  <si>
    <t>Кюребекова Т.Г.</t>
  </si>
  <si>
    <t>Меликова Амина Арсен.</t>
  </si>
  <si>
    <t>Меликова Амина Алим.</t>
  </si>
  <si>
    <t>Абдулмулибова Лейла Н.</t>
  </si>
  <si>
    <t>Муртузалиева Ф.Р.</t>
  </si>
  <si>
    <t>Теймурова Алина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</si>
</sst>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mbria"/>
      <family val="1"/>
      <charset val="204"/>
      <scheme val="maj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Calibri"/>
      <family val="2"/>
      <charset val="204"/>
      <scheme val="minor"/>
    </font>
    <font>
      <sz val="12"/>
      <color rgb="FF000000"/>
      <name val="Cambria"/>
      <family val="1"/>
      <charset val="204"/>
      <scheme val="maj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b/>
      <sz val="12"/>
      <color rgb="FF00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2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left" vertical="top" wrapText="1"/>
    </xf>
    <xf numFmtId="0" fontId="11" fillId="3" borderId="1" xfId="0" applyFont="1" applyFill="1" applyBorder="1" applyAlignment="1">
      <alignment horizontal="left" vertical="top" wrapText="1"/>
    </xf>
    <xf numFmtId="0" fontId="12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1" xfId="1" applyFont="1" applyBorder="1" applyAlignment="1">
      <alignment horizontal="left" vertical="top"/>
    </xf>
    <xf numFmtId="0" fontId="6" fillId="0" borderId="1" xfId="1" applyFont="1" applyFill="1" applyBorder="1" applyAlignment="1">
      <alignment horizontal="left"/>
    </xf>
    <xf numFmtId="0" fontId="7" fillId="0" borderId="1" xfId="1" applyFont="1" applyBorder="1" applyAlignment="1">
      <alignment horizontal="left"/>
    </xf>
    <xf numFmtId="0" fontId="6" fillId="3" borderId="1" xfId="1" applyFont="1" applyFill="1" applyBorder="1" applyAlignment="1">
      <alignment horizontal="left" vertical="top"/>
    </xf>
    <xf numFmtId="0" fontId="11" fillId="3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left" vertical="center"/>
    </xf>
    <xf numFmtId="0" fontId="9" fillId="3" borderId="1" xfId="1" applyFont="1" applyFill="1" applyBorder="1" applyAlignment="1">
      <alignment horizontal="center" vertical="top" wrapText="1"/>
    </xf>
    <xf numFmtId="0" fontId="7" fillId="0" borderId="1" xfId="1" applyFont="1" applyBorder="1" applyAlignment="1">
      <alignment horizontal="left" vertical="top" wrapText="1"/>
    </xf>
    <xf numFmtId="0" fontId="7" fillId="0" borderId="1" xfId="1" applyFont="1" applyBorder="1" applyAlignment="1">
      <alignment horizontal="left" vertical="top"/>
    </xf>
    <xf numFmtId="0" fontId="6" fillId="0" borderId="1" xfId="1" applyFont="1" applyFill="1" applyBorder="1" applyAlignment="1">
      <alignment horizontal="left"/>
    </xf>
    <xf numFmtId="0" fontId="7" fillId="0" borderId="1" xfId="1" applyFont="1" applyBorder="1" applyAlignment="1">
      <alignment horizontal="left"/>
    </xf>
    <xf numFmtId="0" fontId="7" fillId="0" borderId="1" xfId="1" applyFont="1" applyFill="1" applyBorder="1" applyAlignment="1">
      <alignment horizontal="left"/>
    </xf>
    <xf numFmtId="0" fontId="9" fillId="0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  <xf numFmtId="0" fontId="0" fillId="0" borderId="0" xfId="0" applyAlignment="1"/>
    <xf numFmtId="0" fontId="10" fillId="2" borderId="1" xfId="1" applyFont="1" applyFill="1" applyBorder="1" applyAlignment="1">
      <alignment horizontal="left" vertical="top"/>
    </xf>
    <xf numFmtId="0" fontId="12" fillId="0" borderId="1" xfId="1" applyFont="1" applyBorder="1" applyAlignment="1">
      <alignment horizontal="center" vertical="top"/>
    </xf>
    <xf numFmtId="0" fontId="10" fillId="3" borderId="1" xfId="1" applyFont="1" applyFill="1" applyBorder="1" applyAlignment="1">
      <alignment horizontal="left" vertical="top"/>
    </xf>
    <xf numFmtId="0" fontId="12" fillId="3" borderId="1" xfId="1" applyFont="1" applyFill="1" applyBorder="1" applyAlignment="1">
      <alignment horizontal="center" vertical="top"/>
    </xf>
    <xf numFmtId="0" fontId="6" fillId="0" borderId="1" xfId="1" applyFont="1" applyBorder="1" applyAlignment="1">
      <alignment horizontal="left" vertical="top" wrapText="1"/>
    </xf>
    <xf numFmtId="0" fontId="7" fillId="0" borderId="1" xfId="1" applyFont="1" applyBorder="1" applyAlignment="1">
      <alignment horizontal="left" vertical="top" wrapText="1"/>
    </xf>
    <xf numFmtId="0" fontId="12" fillId="0" borderId="1" xfId="1" applyFont="1" applyBorder="1" applyAlignment="1">
      <alignment horizontal="center" vertical="top" wrapText="1"/>
    </xf>
    <xf numFmtId="0" fontId="9" fillId="3" borderId="1" xfId="1" applyFont="1" applyFill="1" applyBorder="1" applyAlignment="1">
      <alignment horizontal="center" vertical="top" wrapText="1"/>
    </xf>
    <xf numFmtId="0" fontId="9" fillId="0" borderId="1" xfId="1" applyFont="1" applyBorder="1" applyAlignment="1">
      <alignment horizontal="center" vertical="top" wrapText="1"/>
    </xf>
    <xf numFmtId="0" fontId="5" fillId="3" borderId="1" xfId="1" applyFont="1" applyFill="1" applyBorder="1" applyAlignment="1">
      <alignment horizontal="center" wrapText="1"/>
    </xf>
    <xf numFmtId="0" fontId="14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top" wrapText="1"/>
    </xf>
    <xf numFmtId="0" fontId="6" fillId="0" borderId="1" xfId="1" applyFont="1" applyBorder="1" applyAlignment="1">
      <alignment horizontal="left"/>
    </xf>
    <xf numFmtId="0" fontId="6" fillId="0" borderId="1" xfId="1" applyFont="1" applyFill="1" applyBorder="1" applyAlignment="1">
      <alignment horizontal="left"/>
    </xf>
    <xf numFmtId="0" fontId="7" fillId="0" borderId="1" xfId="1" applyFont="1" applyBorder="1" applyAlignment="1">
      <alignment horizontal="left"/>
    </xf>
    <xf numFmtId="0" fontId="7" fillId="0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left" vertical="top" wrapText="1"/>
    </xf>
    <xf numFmtId="0" fontId="7" fillId="0" borderId="1" xfId="1" applyFont="1" applyBorder="1" applyAlignment="1">
      <alignment horizontal="left" vertical="top" wrapText="1"/>
    </xf>
    <xf numFmtId="0" fontId="10" fillId="3" borderId="1" xfId="1" applyFont="1" applyFill="1" applyBorder="1" applyAlignment="1">
      <alignment horizontal="left" wrapText="1"/>
    </xf>
    <xf numFmtId="0" fontId="7" fillId="0" borderId="1" xfId="1" applyFont="1" applyBorder="1" applyAlignment="1">
      <alignment horizontal="left" vertical="top"/>
    </xf>
    <xf numFmtId="0" fontId="5" fillId="0" borderId="1" xfId="1" applyFont="1" applyBorder="1" applyAlignment="1">
      <alignment horizontal="center"/>
    </xf>
    <xf numFmtId="0" fontId="5" fillId="0" borderId="1" xfId="1" applyFont="1" applyBorder="1" applyAlignment="1">
      <alignment horizontal="center" vertical="top"/>
    </xf>
    <xf numFmtId="0" fontId="5" fillId="0" borderId="1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 vertical="top"/>
    </xf>
    <xf numFmtId="0" fontId="9" fillId="0" borderId="1" xfId="1" applyFont="1" applyBorder="1"/>
    <xf numFmtId="0" fontId="9" fillId="0" borderId="1" xfId="1" applyFont="1" applyBorder="1" applyAlignment="1">
      <alignment horizontal="center"/>
    </xf>
    <xf numFmtId="0" fontId="7" fillId="0" borderId="1" xfId="1" applyFont="1" applyBorder="1" applyAlignment="1">
      <alignment horizontal="left" vertical="center"/>
    </xf>
    <xf numFmtId="0" fontId="6" fillId="3" borderId="1" xfId="1" applyFont="1" applyFill="1" applyBorder="1" applyAlignment="1">
      <alignment horizontal="left"/>
    </xf>
    <xf numFmtId="0" fontId="12" fillId="0" borderId="1" xfId="1" applyFont="1" applyBorder="1" applyAlignment="1">
      <alignment horizontal="center"/>
    </xf>
    <xf numFmtId="0" fontId="9" fillId="0" borderId="1" xfId="1" applyFont="1" applyFill="1" applyBorder="1" applyAlignment="1">
      <alignment horizontal="center"/>
    </xf>
    <xf numFmtId="0" fontId="12" fillId="0" borderId="1" xfId="1" applyFont="1" applyFill="1" applyBorder="1" applyAlignment="1">
      <alignment horizontal="center"/>
    </xf>
    <xf numFmtId="0" fontId="12" fillId="0" borderId="1" xfId="1" applyFont="1" applyBorder="1"/>
    <xf numFmtId="0" fontId="12" fillId="0" borderId="1" xfId="1" applyFont="1" applyBorder="1" applyAlignment="1">
      <alignment horizontal="center" vertical="top" wrapText="1"/>
    </xf>
    <xf numFmtId="0" fontId="12" fillId="3" borderId="1" xfId="1" applyFont="1" applyFill="1" applyBorder="1" applyAlignment="1">
      <alignment horizontal="center"/>
    </xf>
    <xf numFmtId="0" fontId="7" fillId="3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left" vertical="top"/>
    </xf>
    <xf numFmtId="0" fontId="15" fillId="3" borderId="1" xfId="1" applyFont="1" applyFill="1" applyBorder="1" applyAlignment="1">
      <alignment horizontal="center"/>
    </xf>
    <xf numFmtId="0" fontId="9" fillId="3" borderId="1" xfId="1" applyFont="1" applyFill="1" applyBorder="1" applyAlignment="1">
      <alignment horizontal="center"/>
    </xf>
    <xf numFmtId="0" fontId="5" fillId="2" borderId="7" xfId="1" applyFont="1" applyFill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wrapText="1"/>
    </xf>
    <xf numFmtId="0" fontId="5" fillId="2" borderId="1" xfId="1" applyFont="1" applyFill="1" applyBorder="1" applyAlignment="1">
      <alignment horizontal="center" vertical="top" wrapText="1"/>
    </xf>
    <xf numFmtId="0" fontId="16" fillId="0" borderId="1" xfId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horizontal="center" wrapText="1"/>
    </xf>
    <xf numFmtId="0" fontId="6" fillId="3" borderId="0" xfId="1" applyFont="1" applyFill="1" applyBorder="1" applyAlignment="1">
      <alignment horizontal="left" vertical="top"/>
    </xf>
    <xf numFmtId="0" fontId="10" fillId="3" borderId="0" xfId="1" applyFont="1" applyFill="1" applyBorder="1" applyAlignment="1">
      <alignment horizontal="left" vertical="top"/>
    </xf>
    <xf numFmtId="0" fontId="12" fillId="3" borderId="0" xfId="1" applyFont="1" applyFill="1" applyBorder="1" applyAlignment="1">
      <alignment horizontal="center" vertical="top"/>
    </xf>
    <xf numFmtId="0" fontId="7" fillId="3" borderId="0" xfId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2" xfId="1" applyFont="1" applyBorder="1" applyAlignment="1">
      <alignment horizontal="center"/>
    </xf>
    <xf numFmtId="0" fontId="12" fillId="3" borderId="2" xfId="1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left" vertical="top" wrapText="1"/>
    </xf>
    <xf numFmtId="0" fontId="17" fillId="0" borderId="0" xfId="0" applyFont="1" applyAlignment="1">
      <alignment horizontal="center"/>
    </xf>
    <xf numFmtId="0" fontId="17" fillId="0" borderId="1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left"/>
    </xf>
    <xf numFmtId="0" fontId="7" fillId="3" borderId="0" xfId="0" applyFont="1" applyFill="1" applyBorder="1" applyAlignment="1">
      <alignment horizontal="left" vertical="top" wrapText="1"/>
    </xf>
    <xf numFmtId="0" fontId="9" fillId="3" borderId="0" xfId="0" applyFont="1" applyFill="1" applyBorder="1" applyAlignment="1">
      <alignment horizontal="center" vertical="top" wrapText="1"/>
    </xf>
    <xf numFmtId="0" fontId="6" fillId="3" borderId="0" xfId="0" applyFont="1" applyFill="1" applyBorder="1" applyAlignment="1">
      <alignment horizontal="left" vertical="top" wrapText="1"/>
    </xf>
    <xf numFmtId="0" fontId="6" fillId="0" borderId="0" xfId="1" applyFont="1" applyBorder="1" applyAlignment="1">
      <alignment horizontal="left" vertical="top"/>
    </xf>
    <xf numFmtId="0" fontId="7" fillId="0" borderId="0" xfId="1" applyFont="1" applyBorder="1" applyAlignment="1">
      <alignment horizontal="left" vertical="top" wrapText="1"/>
    </xf>
    <xf numFmtId="0" fontId="9" fillId="0" borderId="0" xfId="1" applyFont="1" applyBorder="1" applyAlignment="1">
      <alignment horizontal="center" vertical="top" wrapText="1"/>
    </xf>
    <xf numFmtId="0" fontId="11" fillId="2" borderId="0" xfId="0" applyFont="1" applyFill="1" applyBorder="1" applyAlignment="1">
      <alignment horizontal="left" vertical="top"/>
    </xf>
    <xf numFmtId="0" fontId="10" fillId="2" borderId="0" xfId="0" applyFont="1" applyFill="1" applyBorder="1" applyAlignment="1">
      <alignment horizontal="left" vertical="top"/>
    </xf>
    <xf numFmtId="0" fontId="5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 vertical="top"/>
    </xf>
    <xf numFmtId="0" fontId="9" fillId="2" borderId="0" xfId="0" applyFont="1" applyFill="1" applyBorder="1" applyAlignment="1">
      <alignment horizontal="center" wrapText="1"/>
    </xf>
    <xf numFmtId="0" fontId="6" fillId="3" borderId="0" xfId="1" applyFont="1" applyFill="1" applyBorder="1" applyAlignment="1">
      <alignment horizontal="left"/>
    </xf>
    <xf numFmtId="0" fontId="7" fillId="3" borderId="0" xfId="1" applyFont="1" applyFill="1" applyBorder="1" applyAlignment="1">
      <alignment horizontal="left"/>
    </xf>
    <xf numFmtId="0" fontId="9" fillId="3" borderId="0" xfId="1" applyFont="1" applyFill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6" fillId="2" borderId="0" xfId="0" applyFont="1" applyFill="1" applyBorder="1" applyAlignment="1">
      <alignment horizontal="left"/>
    </xf>
    <xf numFmtId="0" fontId="10" fillId="2" borderId="0" xfId="0" applyFont="1" applyFill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8" fillId="0" borderId="1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" vertical="top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9" fillId="3" borderId="8" xfId="1" applyFont="1" applyFill="1" applyBorder="1" applyAlignment="1">
      <alignment horizontal="center" vertical="top" wrapText="1"/>
    </xf>
    <xf numFmtId="0" fontId="0" fillId="0" borderId="0" xfId="0" applyBorder="1" applyAlignment="1"/>
    <xf numFmtId="0" fontId="9" fillId="3" borderId="0" xfId="1" applyFont="1" applyFill="1" applyBorder="1" applyAlignment="1">
      <alignment horizontal="center" vertical="top" wrapText="1"/>
    </xf>
    <xf numFmtId="0" fontId="7" fillId="3" borderId="0" xfId="1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top"/>
    </xf>
    <xf numFmtId="0" fontId="9" fillId="2" borderId="0" xfId="0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left" vertical="top"/>
    </xf>
    <xf numFmtId="0" fontId="12" fillId="0" borderId="0" xfId="1" applyFont="1" applyBorder="1" applyAlignment="1">
      <alignment horizontal="center" vertical="top"/>
    </xf>
    <xf numFmtId="0" fontId="6" fillId="0" borderId="0" xfId="0" applyFont="1" applyFill="1" applyBorder="1" applyAlignment="1">
      <alignment horizontal="left"/>
    </xf>
    <xf numFmtId="0" fontId="10" fillId="2" borderId="0" xfId="0" applyFont="1" applyFill="1" applyBorder="1" applyAlignment="1">
      <alignment horizontal="left" vertical="top" wrapText="1"/>
    </xf>
    <xf numFmtId="0" fontId="21" fillId="0" borderId="1" xfId="1" applyFont="1" applyFill="1" applyBorder="1" applyAlignment="1">
      <alignment horizontal="center" vertical="top"/>
    </xf>
    <xf numFmtId="0" fontId="1" fillId="0" borderId="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0" fontId="12" fillId="0" borderId="2" xfId="1" applyFont="1" applyBorder="1"/>
    <xf numFmtId="0" fontId="12" fillId="3" borderId="2" xfId="1" applyFont="1" applyFill="1" applyBorder="1" applyAlignment="1">
      <alignment horizontal="center" vertical="top"/>
    </xf>
    <xf numFmtId="0" fontId="9" fillId="3" borderId="2" xfId="0" applyFont="1" applyFill="1" applyBorder="1" applyAlignment="1">
      <alignment horizontal="center" vertical="top" wrapText="1"/>
    </xf>
    <xf numFmtId="0" fontId="5" fillId="3" borderId="2" xfId="1" applyFont="1" applyFill="1" applyBorder="1" applyAlignment="1">
      <alignment horizontal="center" wrapText="1"/>
    </xf>
    <xf numFmtId="0" fontId="9" fillId="0" borderId="2" xfId="1" applyFont="1" applyBorder="1" applyAlignment="1">
      <alignment horizontal="center"/>
    </xf>
    <xf numFmtId="0" fontId="22" fillId="3" borderId="1" xfId="0" applyFont="1" applyFill="1" applyBorder="1" applyAlignment="1">
      <alignment horizontal="left" vertical="top" wrapText="1"/>
    </xf>
    <xf numFmtId="0" fontId="23" fillId="3" borderId="1" xfId="0" applyFont="1" applyFill="1" applyBorder="1" applyAlignment="1">
      <alignment horizontal="left" vertical="top" wrapText="1"/>
    </xf>
    <xf numFmtId="0" fontId="6" fillId="0" borderId="8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12" fillId="0" borderId="8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7" fillId="0" borderId="0" xfId="1" applyFont="1" applyBorder="1" applyAlignment="1">
      <alignment horizontal="left"/>
    </xf>
    <xf numFmtId="0" fontId="9" fillId="0" borderId="0" xfId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2" borderId="13" xfId="0" applyFont="1" applyFill="1" applyBorder="1" applyAlignment="1">
      <alignment horizontal="center" vertical="center" wrapText="1"/>
    </xf>
    <xf numFmtId="0" fontId="6" fillId="0" borderId="13" xfId="1" applyFont="1" applyBorder="1" applyAlignment="1">
      <alignment horizontal="left"/>
    </xf>
    <xf numFmtId="0" fontId="7" fillId="0" borderId="13" xfId="1" applyFont="1" applyBorder="1" applyAlignment="1">
      <alignment horizontal="left"/>
    </xf>
    <xf numFmtId="0" fontId="9" fillId="0" borderId="13" xfId="1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6" fillId="3" borderId="8" xfId="0" applyFont="1" applyFill="1" applyBorder="1" applyAlignment="1">
      <alignment horizontal="left" vertical="top" wrapText="1"/>
    </xf>
    <xf numFmtId="0" fontId="12" fillId="0" borderId="8" xfId="1" applyFont="1" applyBorder="1"/>
    <xf numFmtId="0" fontId="7" fillId="3" borderId="8" xfId="0" applyFont="1" applyFill="1" applyBorder="1" applyAlignment="1">
      <alignment horizontal="left" vertical="top" wrapText="1"/>
    </xf>
    <xf numFmtId="0" fontId="9" fillId="3" borderId="8" xfId="0" applyFont="1" applyFill="1" applyBorder="1" applyAlignment="1">
      <alignment horizontal="center" vertical="top" wrapText="1"/>
    </xf>
    <xf numFmtId="0" fontId="9" fillId="3" borderId="14" xfId="0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horizontal="left"/>
    </xf>
    <xf numFmtId="0" fontId="9" fillId="0" borderId="0" xfId="1" applyFont="1" applyFill="1" applyBorder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6" fillId="3" borderId="13" xfId="0" applyFont="1" applyFill="1" applyBorder="1" applyAlignment="1">
      <alignment horizontal="left" vertical="top" wrapText="1"/>
    </xf>
    <xf numFmtId="0" fontId="7" fillId="3" borderId="13" xfId="0" applyFont="1" applyFill="1" applyBorder="1" applyAlignment="1">
      <alignment horizontal="left" vertical="top" wrapText="1"/>
    </xf>
    <xf numFmtId="0" fontId="9" fillId="3" borderId="13" xfId="0" applyFont="1" applyFill="1" applyBorder="1" applyAlignment="1">
      <alignment horizontal="center" vertical="top" wrapText="1"/>
    </xf>
    <xf numFmtId="0" fontId="17" fillId="0" borderId="8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7" fillId="0" borderId="0" xfId="1" applyFont="1" applyFill="1" applyBorder="1" applyAlignment="1">
      <alignment horizontal="left"/>
    </xf>
    <xf numFmtId="0" fontId="5" fillId="0" borderId="0" xfId="1" applyFont="1" applyFill="1" applyBorder="1" applyAlignment="1">
      <alignment horizontal="center"/>
    </xf>
    <xf numFmtId="0" fontId="5" fillId="0" borderId="0" xfId="1" applyFont="1" applyFill="1" applyBorder="1" applyAlignment="1">
      <alignment horizontal="center" vertical="top"/>
    </xf>
    <xf numFmtId="0" fontId="12" fillId="0" borderId="0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left" vertical="top"/>
    </xf>
    <xf numFmtId="0" fontId="7" fillId="3" borderId="2" xfId="0" applyFont="1" applyFill="1" applyBorder="1" applyAlignment="1">
      <alignment horizontal="left" vertical="top" wrapText="1"/>
    </xf>
    <xf numFmtId="0" fontId="7" fillId="3" borderId="2" xfId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workbookViewId="0">
      <selection activeCell="B16" sqref="B16"/>
    </sheetView>
  </sheetViews>
  <sheetFormatPr defaultRowHeight="21" x14ac:dyDescent="0.35"/>
  <cols>
    <col min="2" max="3" width="25.7109375" customWidth="1"/>
    <col min="5" max="5" width="25.7109375" customWidth="1"/>
    <col min="12" max="12" width="9.140625" style="103"/>
    <col min="13" max="13" width="12.7109375" customWidth="1"/>
    <col min="14" max="15" width="9.140625" style="111"/>
  </cols>
  <sheetData>
    <row r="1" spans="1:15" ht="45" customHeight="1" x14ac:dyDescent="0.25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5" t="s">
        <v>5</v>
      </c>
      <c r="G1" s="26"/>
      <c r="H1" s="26"/>
      <c r="I1" s="26"/>
      <c r="J1" s="26"/>
      <c r="K1" s="97"/>
      <c r="L1" s="100"/>
      <c r="M1" s="205" t="s">
        <v>6</v>
      </c>
      <c r="N1" s="205"/>
      <c r="O1" s="135" t="s">
        <v>34</v>
      </c>
    </row>
    <row r="2" spans="1:15" ht="21.75" thickBot="1" x14ac:dyDescent="0.4">
      <c r="A2" s="4"/>
      <c r="B2" s="3"/>
      <c r="C2" s="3"/>
      <c r="D2" s="3"/>
      <c r="E2" s="3"/>
      <c r="F2" s="25">
        <v>1</v>
      </c>
      <c r="G2" s="26">
        <v>2</v>
      </c>
      <c r="H2" s="26">
        <v>3</v>
      </c>
      <c r="I2" s="26">
        <v>4</v>
      </c>
      <c r="J2" s="26">
        <v>5</v>
      </c>
      <c r="K2" s="97">
        <v>6</v>
      </c>
      <c r="L2" s="107">
        <v>7</v>
      </c>
      <c r="M2" s="4" t="s">
        <v>7</v>
      </c>
      <c r="N2" s="112" t="s">
        <v>8</v>
      </c>
      <c r="O2" s="112"/>
    </row>
    <row r="3" spans="1:15" ht="32.25" thickBot="1" x14ac:dyDescent="0.4">
      <c r="A3" s="5">
        <v>1</v>
      </c>
      <c r="B3" s="7" t="s">
        <v>10</v>
      </c>
      <c r="C3" s="9" t="s">
        <v>11</v>
      </c>
      <c r="D3" s="8">
        <v>5</v>
      </c>
      <c r="E3" s="108" t="s">
        <v>12</v>
      </c>
      <c r="F3" s="10">
        <v>0</v>
      </c>
      <c r="G3" s="10">
        <v>0</v>
      </c>
      <c r="H3" s="10">
        <v>0</v>
      </c>
      <c r="I3" s="10">
        <v>7</v>
      </c>
      <c r="J3" s="10">
        <v>0</v>
      </c>
      <c r="K3" s="10">
        <v>0</v>
      </c>
      <c r="L3" s="10">
        <v>0</v>
      </c>
      <c r="M3" s="11"/>
      <c r="N3" s="136">
        <v>7</v>
      </c>
      <c r="O3" s="112"/>
    </row>
    <row r="4" spans="1:15" ht="21.75" thickBot="1" x14ac:dyDescent="0.4">
      <c r="A4" s="5">
        <f>A3+1</f>
        <v>2</v>
      </c>
      <c r="B4" s="54" t="s">
        <v>14</v>
      </c>
      <c r="C4" s="56" t="s">
        <v>15</v>
      </c>
      <c r="D4" s="67">
        <v>5</v>
      </c>
      <c r="E4" s="61" t="s">
        <v>16</v>
      </c>
      <c r="F4" s="62">
        <v>0</v>
      </c>
      <c r="G4" s="62">
        <v>0</v>
      </c>
      <c r="H4" s="62">
        <v>0</v>
      </c>
      <c r="I4" s="62">
        <v>7</v>
      </c>
      <c r="J4" s="62">
        <v>0</v>
      </c>
      <c r="K4" s="62">
        <v>0</v>
      </c>
      <c r="L4" s="63">
        <v>0</v>
      </c>
      <c r="M4" s="70"/>
      <c r="N4" s="137">
        <v>7</v>
      </c>
      <c r="O4" s="112"/>
    </row>
    <row r="5" spans="1:15" ht="21.75" thickBot="1" x14ac:dyDescent="0.4">
      <c r="A5" s="5">
        <f t="shared" ref="A5:A12" si="0">A4+1</f>
        <v>3</v>
      </c>
      <c r="B5" s="54" t="s">
        <v>17</v>
      </c>
      <c r="C5" s="56" t="s">
        <v>18</v>
      </c>
      <c r="D5" s="67">
        <v>5</v>
      </c>
      <c r="E5" s="61" t="s">
        <v>19</v>
      </c>
      <c r="F5" s="62">
        <v>1</v>
      </c>
      <c r="G5" s="62">
        <v>0</v>
      </c>
      <c r="H5" s="62">
        <v>0</v>
      </c>
      <c r="I5" s="62">
        <v>7</v>
      </c>
      <c r="J5" s="62">
        <v>0</v>
      </c>
      <c r="K5" s="62">
        <v>0</v>
      </c>
      <c r="L5" s="63">
        <v>0</v>
      </c>
      <c r="M5" s="70">
        <v>42</v>
      </c>
      <c r="N5" s="137">
        <v>8</v>
      </c>
      <c r="O5" s="112"/>
    </row>
    <row r="6" spans="1:15" ht="21.75" thickBot="1" x14ac:dyDescent="0.4">
      <c r="A6" s="5">
        <f t="shared" si="0"/>
        <v>4</v>
      </c>
      <c r="B6" s="27" t="s">
        <v>21</v>
      </c>
      <c r="C6" s="42" t="s">
        <v>22</v>
      </c>
      <c r="D6" s="43">
        <v>5</v>
      </c>
      <c r="E6" s="35" t="s">
        <v>23</v>
      </c>
      <c r="F6" s="43">
        <v>0</v>
      </c>
      <c r="G6" s="43">
        <v>4</v>
      </c>
      <c r="H6" s="43">
        <v>0</v>
      </c>
      <c r="I6" s="43">
        <v>0</v>
      </c>
      <c r="J6" s="43">
        <v>0</v>
      </c>
      <c r="K6" s="43">
        <v>0</v>
      </c>
      <c r="L6" s="43">
        <v>0</v>
      </c>
      <c r="M6" s="43"/>
      <c r="N6" s="137">
        <v>4</v>
      </c>
      <c r="O6" s="112"/>
    </row>
    <row r="7" spans="1:15" ht="21.75" thickBot="1" x14ac:dyDescent="0.4">
      <c r="A7" s="5">
        <f t="shared" si="0"/>
        <v>5</v>
      </c>
      <c r="B7" s="17" t="s">
        <v>24</v>
      </c>
      <c r="C7" s="9" t="s">
        <v>11</v>
      </c>
      <c r="D7" s="8">
        <v>5</v>
      </c>
      <c r="E7" s="108" t="s">
        <v>12</v>
      </c>
      <c r="F7" s="10">
        <v>0</v>
      </c>
      <c r="G7" s="10">
        <v>0</v>
      </c>
      <c r="H7" s="10">
        <v>0</v>
      </c>
      <c r="I7" s="10">
        <v>7</v>
      </c>
      <c r="J7" s="10">
        <v>0</v>
      </c>
      <c r="K7" s="10">
        <v>0</v>
      </c>
      <c r="L7" s="10">
        <v>0</v>
      </c>
      <c r="M7" s="11"/>
      <c r="N7" s="136">
        <v>7</v>
      </c>
      <c r="O7" s="112"/>
    </row>
    <row r="8" spans="1:15" ht="21.75" thickBot="1" x14ac:dyDescent="0.4">
      <c r="A8" s="5">
        <f t="shared" si="0"/>
        <v>6</v>
      </c>
      <c r="B8" s="17" t="s">
        <v>25</v>
      </c>
      <c r="C8" s="18" t="s">
        <v>26</v>
      </c>
      <c r="D8" s="19">
        <v>5</v>
      </c>
      <c r="E8" s="18" t="s">
        <v>27</v>
      </c>
      <c r="F8" s="19">
        <v>3</v>
      </c>
      <c r="G8" s="19">
        <v>0</v>
      </c>
      <c r="H8" s="19">
        <v>0</v>
      </c>
      <c r="I8" s="19">
        <v>7</v>
      </c>
      <c r="J8" s="19">
        <v>0</v>
      </c>
      <c r="K8" s="19">
        <v>0</v>
      </c>
      <c r="L8" s="19">
        <v>0</v>
      </c>
      <c r="M8" s="19"/>
      <c r="N8" s="137">
        <v>10</v>
      </c>
      <c r="O8" s="112"/>
    </row>
    <row r="9" spans="1:15" ht="21.75" thickBot="1" x14ac:dyDescent="0.4">
      <c r="A9" s="5">
        <f t="shared" si="0"/>
        <v>7</v>
      </c>
      <c r="B9" s="27" t="s">
        <v>28</v>
      </c>
      <c r="C9" s="42" t="s">
        <v>15</v>
      </c>
      <c r="D9" s="43">
        <v>5</v>
      </c>
      <c r="E9" s="35" t="s">
        <v>29</v>
      </c>
      <c r="F9" s="43">
        <v>0</v>
      </c>
      <c r="G9" s="43">
        <v>0</v>
      </c>
      <c r="H9" s="43">
        <v>0</v>
      </c>
      <c r="I9" s="43">
        <v>0</v>
      </c>
      <c r="J9" s="43">
        <v>0</v>
      </c>
      <c r="K9" s="43">
        <v>0</v>
      </c>
      <c r="L9" s="43">
        <v>0</v>
      </c>
      <c r="M9" s="43"/>
      <c r="N9" s="137">
        <v>0</v>
      </c>
      <c r="O9" s="112"/>
    </row>
    <row r="10" spans="1:15" ht="21.75" thickBot="1" x14ac:dyDescent="0.4">
      <c r="A10" s="5">
        <f t="shared" si="0"/>
        <v>8</v>
      </c>
      <c r="B10" s="73" t="s">
        <v>30</v>
      </c>
      <c r="C10" s="42" t="s">
        <v>15</v>
      </c>
      <c r="D10" s="43">
        <v>5</v>
      </c>
      <c r="E10" s="61" t="s">
        <v>29</v>
      </c>
      <c r="F10" s="43">
        <v>0</v>
      </c>
      <c r="G10" s="43">
        <v>0</v>
      </c>
      <c r="H10" s="43">
        <v>0</v>
      </c>
      <c r="I10" s="43">
        <v>0</v>
      </c>
      <c r="J10" s="43">
        <v>0</v>
      </c>
      <c r="K10" s="43">
        <v>0</v>
      </c>
      <c r="L10" s="43">
        <v>0</v>
      </c>
      <c r="M10" s="43"/>
      <c r="N10" s="137">
        <v>0</v>
      </c>
      <c r="O10" s="112"/>
    </row>
    <row r="11" spans="1:15" ht="21.75" thickBot="1" x14ac:dyDescent="0.4">
      <c r="A11" s="5">
        <f t="shared" si="0"/>
        <v>9</v>
      </c>
      <c r="B11" s="73" t="s">
        <v>31</v>
      </c>
      <c r="C11" s="73" t="s">
        <v>18</v>
      </c>
      <c r="D11" s="70">
        <v>5</v>
      </c>
      <c r="E11" s="73" t="s">
        <v>32</v>
      </c>
      <c r="F11" s="43">
        <v>0</v>
      </c>
      <c r="G11" s="43">
        <v>0</v>
      </c>
      <c r="H11" s="43">
        <v>0</v>
      </c>
      <c r="I11" s="43">
        <v>0</v>
      </c>
      <c r="J11" s="43">
        <v>0</v>
      </c>
      <c r="K11" s="43">
        <v>0</v>
      </c>
      <c r="L11" s="43">
        <v>0</v>
      </c>
      <c r="M11" s="43"/>
      <c r="N11" s="137">
        <v>0</v>
      </c>
      <c r="O11" s="112"/>
    </row>
    <row r="12" spans="1:15" ht="21.75" thickBot="1" x14ac:dyDescent="0.4">
      <c r="A12" s="5">
        <f t="shared" si="0"/>
        <v>10</v>
      </c>
      <c r="B12" s="20" t="s">
        <v>33</v>
      </c>
      <c r="C12" s="18" t="s">
        <v>26</v>
      </c>
      <c r="D12" s="19">
        <v>5</v>
      </c>
      <c r="E12" s="18" t="s">
        <v>27</v>
      </c>
      <c r="F12" s="19">
        <v>0</v>
      </c>
      <c r="G12" s="19">
        <v>2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/>
      <c r="N12" s="137">
        <v>2</v>
      </c>
      <c r="O12" s="112"/>
    </row>
    <row r="13" spans="1:15" x14ac:dyDescent="0.35">
      <c r="A13" s="113"/>
      <c r="B13" s="114"/>
      <c r="C13" s="115"/>
      <c r="D13" s="116"/>
      <c r="E13" s="115"/>
      <c r="F13" s="116"/>
      <c r="G13" s="116"/>
      <c r="H13" s="116"/>
      <c r="I13" s="116"/>
      <c r="J13" s="116"/>
      <c r="K13" s="116"/>
      <c r="L13" s="116"/>
      <c r="M13" s="116"/>
    </row>
    <row r="14" spans="1:15" x14ac:dyDescent="0.35">
      <c r="A14" s="113"/>
      <c r="B14" s="117"/>
      <c r="C14" s="115"/>
      <c r="D14" s="116"/>
      <c r="E14" s="115"/>
      <c r="F14" s="116"/>
      <c r="G14" s="116"/>
      <c r="H14" s="116"/>
      <c r="I14" s="116"/>
      <c r="J14" s="116"/>
      <c r="K14" s="116"/>
      <c r="L14" s="116"/>
      <c r="M14" s="116"/>
    </row>
    <row r="15" spans="1:15" x14ac:dyDescent="0.35">
      <c r="A15" s="113"/>
      <c r="B15" s="117"/>
      <c r="C15" s="115"/>
      <c r="D15" s="116"/>
      <c r="E15" s="115"/>
      <c r="F15" s="116"/>
      <c r="G15" s="116"/>
      <c r="H15" s="116"/>
      <c r="I15" s="116"/>
      <c r="J15" s="116"/>
      <c r="K15" s="116"/>
      <c r="L15" s="116"/>
      <c r="M15" s="116"/>
    </row>
    <row r="16" spans="1:15" x14ac:dyDescent="0.35">
      <c r="A16" s="113"/>
      <c r="B16" s="118"/>
      <c r="C16" s="119"/>
      <c r="D16" s="120"/>
      <c r="E16" s="119"/>
      <c r="F16" s="120"/>
      <c r="G16" s="120"/>
      <c r="H16" s="120"/>
      <c r="I16" s="120"/>
      <c r="J16" s="120"/>
      <c r="K16" s="120"/>
      <c r="L16" s="120"/>
      <c r="M16" s="120"/>
    </row>
    <row r="17" spans="1:13" x14ac:dyDescent="0.35">
      <c r="A17" s="113"/>
      <c r="B17" s="121"/>
      <c r="C17" s="122"/>
      <c r="D17" s="123"/>
      <c r="E17" s="124"/>
      <c r="F17" s="125"/>
      <c r="G17" s="125"/>
      <c r="H17" s="125"/>
      <c r="I17" s="125"/>
      <c r="J17" s="125"/>
      <c r="K17" s="125"/>
      <c r="L17" s="125"/>
      <c r="M17" s="123"/>
    </row>
    <row r="18" spans="1:13" x14ac:dyDescent="0.35">
      <c r="A18" s="113"/>
      <c r="B18" s="126"/>
      <c r="C18" s="127"/>
      <c r="D18" s="128"/>
      <c r="E18" s="127"/>
      <c r="F18" s="128"/>
      <c r="G18" s="128"/>
      <c r="H18" s="128"/>
      <c r="I18" s="128"/>
      <c r="J18" s="128"/>
      <c r="K18" s="128"/>
      <c r="L18" s="128"/>
      <c r="M18" s="128"/>
    </row>
    <row r="19" spans="1:13" x14ac:dyDescent="0.35">
      <c r="A19" s="113"/>
      <c r="B19" s="129"/>
      <c r="C19" s="130"/>
      <c r="D19" s="131"/>
      <c r="E19" s="130"/>
      <c r="F19" s="131"/>
      <c r="G19" s="131"/>
      <c r="H19" s="131"/>
      <c r="I19" s="131"/>
      <c r="J19" s="131"/>
      <c r="K19" s="131"/>
      <c r="L19" s="131"/>
      <c r="M19" s="131"/>
    </row>
    <row r="20" spans="1:13" x14ac:dyDescent="0.35">
      <c r="A20" s="113"/>
      <c r="B20" s="114"/>
      <c r="C20" s="115"/>
      <c r="D20" s="116"/>
      <c r="E20" s="115"/>
      <c r="F20" s="116"/>
      <c r="G20" s="116"/>
      <c r="H20" s="116"/>
      <c r="I20" s="116"/>
      <c r="J20" s="116"/>
      <c r="K20" s="116"/>
      <c r="L20" s="116"/>
      <c r="M20" s="116"/>
    </row>
    <row r="21" spans="1:13" x14ac:dyDescent="0.35">
      <c r="A21" s="113"/>
      <c r="B21" s="129"/>
      <c r="C21" s="130"/>
      <c r="D21" s="131"/>
      <c r="E21" s="130"/>
      <c r="F21" s="131"/>
      <c r="G21" s="131"/>
      <c r="H21" s="131"/>
      <c r="I21" s="131"/>
      <c r="J21" s="131"/>
      <c r="K21" s="131"/>
      <c r="L21" s="131"/>
      <c r="M21" s="131"/>
    </row>
    <row r="22" spans="1:13" x14ac:dyDescent="0.35">
      <c r="A22" s="113"/>
      <c r="B22" s="129"/>
      <c r="C22" s="130"/>
      <c r="D22" s="131"/>
      <c r="E22" s="130"/>
      <c r="F22" s="131"/>
      <c r="G22" s="131"/>
      <c r="H22" s="131"/>
      <c r="I22" s="131"/>
      <c r="J22" s="131"/>
      <c r="K22" s="131"/>
      <c r="L22" s="131"/>
      <c r="M22" s="131"/>
    </row>
    <row r="23" spans="1:13" x14ac:dyDescent="0.35">
      <c r="A23" s="113"/>
      <c r="B23" s="129"/>
      <c r="C23" s="130"/>
      <c r="D23" s="131"/>
      <c r="E23" s="130"/>
      <c r="F23" s="131"/>
      <c r="G23" s="131"/>
      <c r="H23" s="131"/>
      <c r="I23" s="131"/>
      <c r="J23" s="131"/>
      <c r="K23" s="131"/>
      <c r="L23" s="131"/>
      <c r="M23" s="131"/>
    </row>
    <row r="24" spans="1:13" x14ac:dyDescent="0.35">
      <c r="A24" s="113"/>
      <c r="B24" s="129"/>
      <c r="C24" s="130"/>
      <c r="D24" s="131"/>
      <c r="E24" s="130"/>
      <c r="F24" s="131"/>
      <c r="G24" s="131"/>
      <c r="H24" s="131"/>
      <c r="I24" s="131"/>
      <c r="J24" s="131"/>
      <c r="K24" s="131"/>
      <c r="L24" s="131"/>
      <c r="M24" s="131"/>
    </row>
    <row r="25" spans="1:13" x14ac:dyDescent="0.35">
      <c r="A25" s="113"/>
      <c r="B25" s="126"/>
      <c r="C25" s="127"/>
      <c r="D25" s="128"/>
      <c r="E25" s="127"/>
      <c r="F25" s="128"/>
      <c r="G25" s="128"/>
      <c r="H25" s="128"/>
      <c r="I25" s="128"/>
      <c r="J25" s="128"/>
      <c r="K25" s="128"/>
      <c r="L25" s="128"/>
      <c r="M25" s="128"/>
    </row>
    <row r="26" spans="1:13" x14ac:dyDescent="0.35">
      <c r="A26" s="113"/>
      <c r="B26" s="132"/>
      <c r="C26" s="133"/>
      <c r="D26" s="123"/>
      <c r="E26" s="134"/>
      <c r="F26" s="125"/>
      <c r="G26" s="125"/>
      <c r="H26" s="125"/>
      <c r="I26" s="125"/>
      <c r="J26" s="125"/>
      <c r="K26" s="125"/>
      <c r="L26" s="125"/>
      <c r="M26" s="131"/>
    </row>
    <row r="27" spans="1:13" x14ac:dyDescent="0.35">
      <c r="A27" s="113"/>
      <c r="B27" s="129"/>
      <c r="C27" s="130"/>
      <c r="D27" s="131"/>
      <c r="E27" s="130"/>
      <c r="F27" s="131"/>
      <c r="G27" s="131"/>
      <c r="H27" s="131"/>
      <c r="I27" s="131"/>
      <c r="J27" s="131"/>
      <c r="K27" s="131"/>
      <c r="L27" s="131"/>
      <c r="M27" s="131"/>
    </row>
    <row r="28" spans="1:13" x14ac:dyDescent="0.35">
      <c r="A28" s="113"/>
      <c r="B28" s="126"/>
      <c r="C28" s="127"/>
      <c r="D28" s="128"/>
      <c r="E28" s="93"/>
      <c r="F28" s="128"/>
      <c r="G28" s="128"/>
      <c r="H28" s="128"/>
      <c r="I28" s="128"/>
      <c r="J28" s="128"/>
      <c r="K28" s="128"/>
      <c r="L28" s="128"/>
      <c r="M28" s="128"/>
    </row>
    <row r="29" spans="1:13" x14ac:dyDescent="0.35">
      <c r="A29" s="113"/>
      <c r="B29" s="126"/>
      <c r="C29" s="127"/>
      <c r="D29" s="128"/>
      <c r="E29" s="127"/>
      <c r="F29" s="128"/>
      <c r="G29" s="128"/>
      <c r="H29" s="128"/>
      <c r="I29" s="128"/>
      <c r="J29" s="128"/>
      <c r="K29" s="128"/>
      <c r="L29" s="128"/>
      <c r="M29" s="128"/>
    </row>
    <row r="30" spans="1:13" x14ac:dyDescent="0.35">
      <c r="A30" s="113"/>
      <c r="B30" s="126"/>
      <c r="C30" s="127"/>
      <c r="D30" s="128"/>
      <c r="E30" s="127"/>
      <c r="F30" s="128"/>
      <c r="G30" s="128"/>
      <c r="H30" s="128"/>
      <c r="I30" s="128"/>
      <c r="J30" s="128"/>
      <c r="K30" s="128"/>
      <c r="L30" s="128"/>
      <c r="M30" s="128"/>
    </row>
    <row r="31" spans="1:13" x14ac:dyDescent="0.35">
      <c r="A31" s="113"/>
      <c r="B31" s="126"/>
      <c r="C31" s="127"/>
      <c r="D31" s="128"/>
      <c r="E31" s="127"/>
      <c r="F31" s="128"/>
      <c r="G31" s="128"/>
      <c r="H31" s="128"/>
      <c r="I31" s="128"/>
      <c r="J31" s="128"/>
      <c r="K31" s="128"/>
      <c r="L31" s="128"/>
      <c r="M31" s="128"/>
    </row>
    <row r="32" spans="1:13" x14ac:dyDescent="0.35">
      <c r="A32" s="113"/>
      <c r="B32" s="129"/>
      <c r="C32" s="130"/>
      <c r="D32" s="131"/>
      <c r="E32" s="130"/>
      <c r="F32" s="131"/>
      <c r="G32" s="131"/>
      <c r="H32" s="131"/>
      <c r="I32" s="131"/>
      <c r="J32" s="131"/>
      <c r="K32" s="131"/>
      <c r="L32" s="131"/>
      <c r="M32" s="131"/>
    </row>
    <row r="33" spans="1:13" x14ac:dyDescent="0.35">
      <c r="A33" s="87"/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176"/>
      <c r="M33" s="87"/>
    </row>
    <row r="36" spans="1:13" x14ac:dyDescent="0.35">
      <c r="B36">
        <f>175*0.283</f>
        <v>49.524999999999999</v>
      </c>
    </row>
  </sheetData>
  <sortState ref="A1:M72">
    <sortCondition descending="1" ref="M3"/>
  </sortState>
  <mergeCells count="1">
    <mergeCell ref="M1:N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zoomScaleNormal="100" workbookViewId="0">
      <selection activeCell="M12" sqref="M12"/>
    </sheetView>
  </sheetViews>
  <sheetFormatPr defaultRowHeight="15" x14ac:dyDescent="0.25"/>
  <cols>
    <col min="2" max="3" width="25.7109375" customWidth="1"/>
    <col min="5" max="5" width="25.7109375" customWidth="1"/>
    <col min="12" max="12" width="9.140625" style="103"/>
    <col min="13" max="13" width="11.5703125" customWidth="1"/>
  </cols>
  <sheetData>
    <row r="1" spans="1:15" ht="45" customHeight="1" x14ac:dyDescent="0.25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08" t="s">
        <v>5</v>
      </c>
      <c r="G1" s="209"/>
      <c r="H1" s="209"/>
      <c r="I1" s="209"/>
      <c r="J1" s="209"/>
      <c r="K1" s="209"/>
      <c r="L1" s="210"/>
      <c r="M1" s="206" t="s">
        <v>6</v>
      </c>
      <c r="N1" s="207"/>
    </row>
    <row r="2" spans="1:15" ht="21" x14ac:dyDescent="0.35">
      <c r="A2" s="4"/>
      <c r="B2" s="3"/>
      <c r="C2" s="3"/>
      <c r="D2" s="3"/>
      <c r="E2" s="3"/>
      <c r="F2" s="25">
        <v>1</v>
      </c>
      <c r="G2" s="26">
        <v>2</v>
      </c>
      <c r="H2" s="26">
        <v>3</v>
      </c>
      <c r="I2" s="26">
        <v>4</v>
      </c>
      <c r="J2" s="26">
        <v>5</v>
      </c>
      <c r="K2" s="97">
        <v>6</v>
      </c>
      <c r="L2" s="139">
        <v>7</v>
      </c>
      <c r="M2" s="140" t="s">
        <v>7</v>
      </c>
      <c r="N2" s="111" t="s">
        <v>8</v>
      </c>
      <c r="O2" t="s">
        <v>34</v>
      </c>
    </row>
    <row r="3" spans="1:15" ht="21.75" thickBot="1" x14ac:dyDescent="0.3">
      <c r="A3" s="6">
        <v>1</v>
      </c>
      <c r="B3" s="27" t="s">
        <v>35</v>
      </c>
      <c r="C3" s="61" t="s">
        <v>49</v>
      </c>
      <c r="D3" s="43">
        <v>6</v>
      </c>
      <c r="E3" s="61" t="s">
        <v>39</v>
      </c>
      <c r="F3" s="43">
        <v>0</v>
      </c>
      <c r="G3" s="43">
        <v>3</v>
      </c>
      <c r="H3" s="43">
        <v>0</v>
      </c>
      <c r="I3" s="43">
        <v>0</v>
      </c>
      <c r="J3" s="43">
        <v>0</v>
      </c>
      <c r="K3" s="43">
        <v>0</v>
      </c>
      <c r="L3" s="43">
        <v>0</v>
      </c>
      <c r="M3" s="43"/>
      <c r="N3" s="155">
        <v>3</v>
      </c>
      <c r="O3" s="95"/>
    </row>
    <row r="4" spans="1:15" ht="21.75" thickBot="1" x14ac:dyDescent="0.3">
      <c r="A4" s="6">
        <f t="shared" ref="A4:A17" si="0">A3+1</f>
        <v>2</v>
      </c>
      <c r="B4" s="27" t="s">
        <v>36</v>
      </c>
      <c r="C4" s="61" t="s">
        <v>49</v>
      </c>
      <c r="D4" s="67">
        <v>6</v>
      </c>
      <c r="E4" s="61" t="s">
        <v>39</v>
      </c>
      <c r="F4" s="43">
        <v>0</v>
      </c>
      <c r="G4" s="43">
        <v>0</v>
      </c>
      <c r="H4" s="43">
        <v>0</v>
      </c>
      <c r="I4" s="43">
        <v>0</v>
      </c>
      <c r="J4" s="43">
        <v>0</v>
      </c>
      <c r="K4" s="43">
        <v>0</v>
      </c>
      <c r="L4" s="43">
        <v>0</v>
      </c>
      <c r="M4" s="11"/>
      <c r="N4" s="155">
        <v>0</v>
      </c>
      <c r="O4" s="95"/>
    </row>
    <row r="5" spans="1:15" ht="21.75" thickBot="1" x14ac:dyDescent="0.3">
      <c r="A5" s="6">
        <f t="shared" si="0"/>
        <v>3</v>
      </c>
      <c r="B5" s="55" t="s">
        <v>37</v>
      </c>
      <c r="C5" s="61" t="s">
        <v>49</v>
      </c>
      <c r="D5" s="52">
        <v>6</v>
      </c>
      <c r="E5" s="61" t="s">
        <v>39</v>
      </c>
      <c r="F5" s="43">
        <v>0</v>
      </c>
      <c r="G5" s="43">
        <v>0</v>
      </c>
      <c r="H5" s="43">
        <v>0</v>
      </c>
      <c r="I5" s="43">
        <v>0</v>
      </c>
      <c r="J5" s="43">
        <v>0</v>
      </c>
      <c r="K5" s="43">
        <v>0</v>
      </c>
      <c r="L5" s="43">
        <v>0</v>
      </c>
      <c r="M5" s="70"/>
      <c r="N5" s="155">
        <v>0</v>
      </c>
      <c r="O5" s="95"/>
    </row>
    <row r="6" spans="1:15" ht="21.75" thickBot="1" x14ac:dyDescent="0.3">
      <c r="A6" s="6">
        <f t="shared" si="0"/>
        <v>4</v>
      </c>
      <c r="B6" s="55" t="s">
        <v>38</v>
      </c>
      <c r="C6" s="61" t="s">
        <v>49</v>
      </c>
      <c r="D6" s="49">
        <v>6</v>
      </c>
      <c r="E6" s="61" t="s">
        <v>39</v>
      </c>
      <c r="F6" s="43">
        <v>0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0</v>
      </c>
      <c r="M6" s="70"/>
      <c r="N6" s="155">
        <v>0</v>
      </c>
      <c r="O6" s="95"/>
    </row>
    <row r="7" spans="1:15" ht="21.75" thickBot="1" x14ac:dyDescent="0.3">
      <c r="A7" s="6">
        <f t="shared" si="0"/>
        <v>5</v>
      </c>
      <c r="B7" s="69" t="s">
        <v>40</v>
      </c>
      <c r="C7" s="76" t="s">
        <v>41</v>
      </c>
      <c r="D7" s="78">
        <v>6</v>
      </c>
      <c r="E7" s="77" t="s">
        <v>42</v>
      </c>
      <c r="F7" s="43">
        <v>0</v>
      </c>
      <c r="G7" s="43">
        <v>0</v>
      </c>
      <c r="H7" s="43">
        <v>0</v>
      </c>
      <c r="I7" s="43">
        <v>0</v>
      </c>
      <c r="J7" s="43">
        <v>0</v>
      </c>
      <c r="K7" s="43">
        <v>0</v>
      </c>
      <c r="L7" s="43">
        <v>0</v>
      </c>
      <c r="M7" s="70"/>
      <c r="N7" s="155">
        <v>0</v>
      </c>
      <c r="O7" s="95"/>
    </row>
    <row r="8" spans="1:15" ht="21.75" thickBot="1" x14ac:dyDescent="0.3">
      <c r="A8" s="6">
        <f t="shared" si="0"/>
        <v>6</v>
      </c>
      <c r="B8" s="27" t="s">
        <v>43</v>
      </c>
      <c r="C8" s="59" t="s">
        <v>44</v>
      </c>
      <c r="D8" s="50">
        <v>6</v>
      </c>
      <c r="E8" s="59" t="s">
        <v>46</v>
      </c>
      <c r="F8" s="43">
        <v>0</v>
      </c>
      <c r="G8" s="43">
        <v>3</v>
      </c>
      <c r="H8" s="43">
        <v>1</v>
      </c>
      <c r="I8" s="43">
        <v>0</v>
      </c>
      <c r="J8" s="43">
        <v>0</v>
      </c>
      <c r="K8" s="43">
        <v>0</v>
      </c>
      <c r="L8" s="43">
        <v>7</v>
      </c>
      <c r="M8" s="70"/>
      <c r="N8" s="155">
        <v>11</v>
      </c>
      <c r="O8" s="95"/>
    </row>
    <row r="9" spans="1:15" ht="21.75" thickBot="1" x14ac:dyDescent="0.3">
      <c r="A9" s="6">
        <f t="shared" si="0"/>
        <v>7</v>
      </c>
      <c r="B9" s="73" t="s">
        <v>47</v>
      </c>
      <c r="C9" s="59" t="s">
        <v>45</v>
      </c>
      <c r="D9" s="70">
        <v>6</v>
      </c>
      <c r="E9" s="59" t="s">
        <v>46</v>
      </c>
      <c r="F9" s="43">
        <v>0</v>
      </c>
      <c r="G9" s="43">
        <v>3</v>
      </c>
      <c r="H9" s="43">
        <v>0</v>
      </c>
      <c r="I9" s="43">
        <v>0</v>
      </c>
      <c r="J9" s="43">
        <v>0</v>
      </c>
      <c r="K9" s="43">
        <v>0</v>
      </c>
      <c r="L9" s="43">
        <v>7</v>
      </c>
      <c r="M9" s="70"/>
      <c r="N9" s="155">
        <v>10</v>
      </c>
      <c r="O9" s="95"/>
    </row>
    <row r="10" spans="1:15" ht="21.75" thickBot="1" x14ac:dyDescent="0.3">
      <c r="A10" s="6">
        <f t="shared" si="0"/>
        <v>8</v>
      </c>
      <c r="B10" s="17" t="s">
        <v>48</v>
      </c>
      <c r="C10" s="61" t="s">
        <v>49</v>
      </c>
      <c r="D10" s="19">
        <v>6</v>
      </c>
      <c r="E10" s="61" t="s">
        <v>39</v>
      </c>
      <c r="F10" s="43">
        <v>0</v>
      </c>
      <c r="G10" s="43">
        <v>3</v>
      </c>
      <c r="H10" s="43">
        <v>0</v>
      </c>
      <c r="I10" s="43">
        <v>0</v>
      </c>
      <c r="J10" s="43">
        <v>0</v>
      </c>
      <c r="K10" s="43">
        <v>0</v>
      </c>
      <c r="L10" s="43">
        <v>0</v>
      </c>
      <c r="M10" s="70">
        <v>26</v>
      </c>
      <c r="N10" s="155">
        <v>3</v>
      </c>
      <c r="O10" s="95"/>
    </row>
    <row r="11" spans="1:15" ht="21.75" thickBot="1" x14ac:dyDescent="0.3">
      <c r="A11" s="6">
        <f t="shared" si="0"/>
        <v>9</v>
      </c>
      <c r="B11" s="23" t="s">
        <v>50</v>
      </c>
      <c r="C11" s="61" t="s">
        <v>49</v>
      </c>
      <c r="D11" s="19">
        <v>6</v>
      </c>
      <c r="E11" s="61" t="s">
        <v>39</v>
      </c>
      <c r="F11" s="43">
        <v>0</v>
      </c>
      <c r="G11" s="43">
        <v>3</v>
      </c>
      <c r="H11" s="43">
        <v>0</v>
      </c>
      <c r="I11" s="43">
        <v>0</v>
      </c>
      <c r="J11" s="43">
        <v>0</v>
      </c>
      <c r="K11" s="43">
        <v>0</v>
      </c>
      <c r="L11" s="43">
        <v>0</v>
      </c>
      <c r="M11" s="70">
        <v>35</v>
      </c>
      <c r="N11" s="155">
        <v>3</v>
      </c>
      <c r="O11" s="95"/>
    </row>
    <row r="12" spans="1:15" ht="21.75" thickBot="1" x14ac:dyDescent="0.3">
      <c r="A12" s="6">
        <f t="shared" si="0"/>
        <v>10</v>
      </c>
      <c r="B12" s="20" t="s">
        <v>51</v>
      </c>
      <c r="C12" s="18" t="s">
        <v>52</v>
      </c>
      <c r="D12" s="19">
        <v>6</v>
      </c>
      <c r="E12" s="18" t="s">
        <v>53</v>
      </c>
      <c r="F12" s="19">
        <v>0</v>
      </c>
      <c r="G12" s="19">
        <v>3</v>
      </c>
      <c r="H12" s="19">
        <v>0</v>
      </c>
      <c r="I12" s="19">
        <v>0</v>
      </c>
      <c r="J12" s="19">
        <v>0</v>
      </c>
      <c r="K12" s="19">
        <v>7</v>
      </c>
      <c r="L12" s="19">
        <v>0</v>
      </c>
      <c r="M12" s="19">
        <v>24</v>
      </c>
      <c r="N12" s="155">
        <v>10</v>
      </c>
      <c r="O12" s="95"/>
    </row>
    <row r="13" spans="1:15" ht="21.75" thickBot="1" x14ac:dyDescent="0.3">
      <c r="A13" s="6">
        <f t="shared" si="0"/>
        <v>11</v>
      </c>
      <c r="B13" s="30" t="s">
        <v>54</v>
      </c>
      <c r="C13" s="59" t="s">
        <v>41</v>
      </c>
      <c r="D13" s="49">
        <v>6</v>
      </c>
      <c r="E13" s="58" t="s">
        <v>61</v>
      </c>
      <c r="F13" s="49">
        <v>0</v>
      </c>
      <c r="G13" s="49">
        <v>0</v>
      </c>
      <c r="H13" s="49">
        <v>0</v>
      </c>
      <c r="I13" s="49">
        <v>0</v>
      </c>
      <c r="J13" s="49">
        <v>0</v>
      </c>
      <c r="K13" s="49">
        <v>7</v>
      </c>
      <c r="L13" s="49">
        <v>0</v>
      </c>
      <c r="M13" s="49"/>
      <c r="N13" s="155">
        <v>7</v>
      </c>
      <c r="O13" s="95"/>
    </row>
    <row r="14" spans="1:15" ht="21.75" thickBot="1" x14ac:dyDescent="0.3">
      <c r="A14" s="6">
        <f t="shared" si="0"/>
        <v>12</v>
      </c>
      <c r="B14" s="55" t="s">
        <v>55</v>
      </c>
      <c r="C14" s="59" t="s">
        <v>59</v>
      </c>
      <c r="D14" s="49">
        <v>6</v>
      </c>
      <c r="E14" s="56" t="s">
        <v>62</v>
      </c>
      <c r="F14" s="64">
        <v>0</v>
      </c>
      <c r="G14" s="64">
        <v>0</v>
      </c>
      <c r="H14" s="64">
        <v>0</v>
      </c>
      <c r="I14" s="64">
        <v>0</v>
      </c>
      <c r="J14" s="64">
        <v>0</v>
      </c>
      <c r="K14" s="64">
        <v>0</v>
      </c>
      <c r="L14" s="65">
        <v>0</v>
      </c>
      <c r="M14" s="70"/>
      <c r="N14" s="155">
        <v>0</v>
      </c>
      <c r="O14" s="95"/>
    </row>
    <row r="15" spans="1:15" ht="21.75" thickBot="1" x14ac:dyDescent="0.3">
      <c r="A15" s="6">
        <f t="shared" si="0"/>
        <v>13</v>
      </c>
      <c r="B15" s="23" t="s">
        <v>56</v>
      </c>
      <c r="C15" s="16" t="s">
        <v>60</v>
      </c>
      <c r="D15" s="49">
        <v>6</v>
      </c>
      <c r="E15" s="16" t="s">
        <v>63</v>
      </c>
      <c r="F15" s="24">
        <v>0</v>
      </c>
      <c r="G15" s="24">
        <v>3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/>
      <c r="N15" s="155">
        <v>3</v>
      </c>
      <c r="O15" s="95"/>
    </row>
    <row r="16" spans="1:15" ht="21.75" thickBot="1" x14ac:dyDescent="0.3">
      <c r="A16" s="6">
        <f t="shared" si="0"/>
        <v>14</v>
      </c>
      <c r="B16" s="30" t="s">
        <v>57</v>
      </c>
      <c r="C16" s="59" t="s">
        <v>41</v>
      </c>
      <c r="D16" s="49">
        <v>6</v>
      </c>
      <c r="E16" s="58" t="s">
        <v>61</v>
      </c>
      <c r="F16" s="49">
        <v>0</v>
      </c>
      <c r="G16" s="49">
        <v>0</v>
      </c>
      <c r="H16" s="49">
        <v>0</v>
      </c>
      <c r="I16" s="49">
        <v>0</v>
      </c>
      <c r="J16" s="49">
        <v>0</v>
      </c>
      <c r="K16" s="49">
        <v>0</v>
      </c>
      <c r="L16" s="49">
        <v>4</v>
      </c>
      <c r="M16" s="49"/>
      <c r="N16" s="155">
        <v>4</v>
      </c>
      <c r="O16" s="95"/>
    </row>
    <row r="17" spans="1:15" ht="21.75" thickBot="1" x14ac:dyDescent="0.3">
      <c r="A17" s="6">
        <f t="shared" si="0"/>
        <v>15</v>
      </c>
      <c r="B17" s="30" t="s">
        <v>58</v>
      </c>
      <c r="C17" s="59" t="s">
        <v>59</v>
      </c>
      <c r="D17" s="49">
        <v>6</v>
      </c>
      <c r="E17" s="58" t="s">
        <v>62</v>
      </c>
      <c r="F17" s="49">
        <v>0</v>
      </c>
      <c r="G17" s="49">
        <v>0</v>
      </c>
      <c r="H17" s="49">
        <v>1</v>
      </c>
      <c r="I17" s="49">
        <v>0</v>
      </c>
      <c r="J17" s="49">
        <v>0</v>
      </c>
      <c r="K17" s="49">
        <v>0</v>
      </c>
      <c r="L17" s="49">
        <v>0</v>
      </c>
      <c r="M17" s="49"/>
      <c r="N17" s="155">
        <v>1</v>
      </c>
      <c r="O17" s="95"/>
    </row>
    <row r="18" spans="1:15" ht="15.75" x14ac:dyDescent="0.25">
      <c r="A18" s="113"/>
      <c r="B18" s="90"/>
      <c r="C18" s="119"/>
      <c r="D18" s="144"/>
      <c r="E18" s="145"/>
      <c r="F18" s="144"/>
      <c r="G18" s="144"/>
      <c r="H18" s="144"/>
      <c r="I18" s="144"/>
      <c r="J18" s="144"/>
      <c r="K18" s="144"/>
      <c r="L18" s="144"/>
      <c r="M18" s="144"/>
      <c r="N18" s="143"/>
      <c r="O18" s="143"/>
    </row>
    <row r="19" spans="1:15" ht="15.75" x14ac:dyDescent="0.25">
      <c r="A19" s="113"/>
      <c r="B19" s="90"/>
      <c r="C19" s="119"/>
      <c r="D19" s="144"/>
      <c r="E19" s="145"/>
      <c r="F19" s="144"/>
      <c r="G19" s="144"/>
      <c r="H19" s="144"/>
      <c r="I19" s="144"/>
      <c r="J19" s="144"/>
      <c r="K19" s="144"/>
      <c r="L19" s="144"/>
      <c r="M19" s="144"/>
      <c r="N19" s="143"/>
      <c r="O19" s="143"/>
    </row>
    <row r="20" spans="1:15" ht="15.75" x14ac:dyDescent="0.25">
      <c r="A20" s="113"/>
      <c r="B20" s="129"/>
      <c r="C20" s="130"/>
      <c r="D20" s="131"/>
      <c r="E20" s="130"/>
      <c r="F20" s="131"/>
      <c r="G20" s="131"/>
      <c r="H20" s="131"/>
      <c r="I20" s="131"/>
      <c r="J20" s="131"/>
      <c r="K20" s="131"/>
      <c r="L20" s="131"/>
      <c r="M20" s="131"/>
      <c r="N20" s="143"/>
      <c r="O20" s="143"/>
    </row>
    <row r="21" spans="1:15" ht="15.75" x14ac:dyDescent="0.25">
      <c r="A21" s="113"/>
      <c r="B21" s="146"/>
      <c r="C21" s="147"/>
      <c r="D21" s="148"/>
      <c r="E21" s="149"/>
      <c r="F21" s="150"/>
      <c r="G21" s="150"/>
      <c r="H21" s="150"/>
      <c r="I21" s="150"/>
      <c r="J21" s="150"/>
      <c r="K21" s="150"/>
      <c r="L21" s="150"/>
      <c r="M21" s="148"/>
      <c r="N21" s="143"/>
      <c r="O21" s="143"/>
    </row>
    <row r="22" spans="1:15" ht="15.75" x14ac:dyDescent="0.25">
      <c r="A22" s="113"/>
      <c r="B22" s="118"/>
      <c r="C22" s="151"/>
      <c r="D22" s="152"/>
      <c r="E22" s="151"/>
      <c r="F22" s="152"/>
      <c r="G22" s="152"/>
      <c r="H22" s="152"/>
      <c r="I22" s="152"/>
      <c r="J22" s="152"/>
      <c r="K22" s="152"/>
      <c r="L22" s="152"/>
      <c r="M22" s="152"/>
      <c r="N22" s="143"/>
      <c r="O22" s="143"/>
    </row>
    <row r="23" spans="1:15" ht="15.75" x14ac:dyDescent="0.25">
      <c r="A23" s="113"/>
      <c r="B23" s="153"/>
      <c r="C23" s="130"/>
      <c r="D23" s="131"/>
      <c r="E23" s="130"/>
      <c r="F23" s="131"/>
      <c r="G23" s="131"/>
      <c r="H23" s="131"/>
      <c r="I23" s="131"/>
      <c r="J23" s="131"/>
      <c r="K23" s="131"/>
      <c r="L23" s="131"/>
      <c r="M23" s="131"/>
      <c r="N23" s="87"/>
      <c r="O23" s="87"/>
    </row>
    <row r="24" spans="1:15" ht="15.75" x14ac:dyDescent="0.25">
      <c r="A24" s="113"/>
      <c r="B24" s="146"/>
      <c r="C24" s="154"/>
      <c r="D24" s="123"/>
      <c r="E24" s="134"/>
      <c r="F24" s="125"/>
      <c r="G24" s="125"/>
      <c r="H24" s="125"/>
      <c r="I24" s="125"/>
      <c r="J24" s="125"/>
      <c r="K24" s="125"/>
      <c r="L24" s="125"/>
      <c r="M24" s="131"/>
      <c r="N24" s="87"/>
      <c r="O24" s="87"/>
    </row>
    <row r="25" spans="1:15" ht="15.75" x14ac:dyDescent="0.25">
      <c r="A25" s="113"/>
      <c r="B25" s="146"/>
      <c r="C25" s="154"/>
      <c r="D25" s="123"/>
      <c r="E25" s="124"/>
      <c r="F25" s="125"/>
      <c r="G25" s="125"/>
      <c r="H25" s="125"/>
      <c r="I25" s="125"/>
      <c r="J25" s="125"/>
      <c r="K25" s="125"/>
      <c r="L25" s="125"/>
      <c r="M25" s="131"/>
      <c r="N25" s="87"/>
      <c r="O25" s="87"/>
    </row>
    <row r="26" spans="1:15" ht="15.75" x14ac:dyDescent="0.25">
      <c r="A26" s="113"/>
      <c r="B26" s="126"/>
      <c r="C26" s="127"/>
      <c r="D26" s="128"/>
      <c r="E26" s="127"/>
      <c r="F26" s="128"/>
      <c r="G26" s="128"/>
      <c r="H26" s="128"/>
      <c r="I26" s="128"/>
      <c r="J26" s="128"/>
      <c r="K26" s="128"/>
      <c r="L26" s="128"/>
      <c r="M26" s="128"/>
      <c r="N26" s="87"/>
      <c r="O26" s="87"/>
    </row>
    <row r="27" spans="1:15" ht="15.75" x14ac:dyDescent="0.25">
      <c r="A27" s="113"/>
      <c r="B27" s="126"/>
      <c r="C27" s="127"/>
      <c r="D27" s="128"/>
      <c r="E27" s="127"/>
      <c r="F27" s="128"/>
      <c r="G27" s="128"/>
      <c r="H27" s="128"/>
      <c r="I27" s="128"/>
      <c r="J27" s="128"/>
      <c r="K27" s="128"/>
      <c r="L27" s="128"/>
      <c r="M27" s="128"/>
      <c r="N27" s="87"/>
      <c r="O27" s="87"/>
    </row>
    <row r="28" spans="1:15" ht="15.75" x14ac:dyDescent="0.25">
      <c r="A28" s="113"/>
      <c r="B28" s="126"/>
      <c r="C28" s="127"/>
      <c r="D28" s="128"/>
      <c r="E28" s="127"/>
      <c r="F28" s="128"/>
      <c r="G28" s="128"/>
      <c r="H28" s="128"/>
      <c r="I28" s="128"/>
      <c r="J28" s="128"/>
      <c r="K28" s="128"/>
      <c r="L28" s="128"/>
      <c r="M28" s="128"/>
      <c r="N28" s="87"/>
      <c r="O28" s="87"/>
    </row>
    <row r="29" spans="1:15" ht="15.75" x14ac:dyDescent="0.25">
      <c r="A29" s="113"/>
      <c r="B29" s="126"/>
      <c r="C29" s="127"/>
      <c r="D29" s="128"/>
      <c r="E29" s="127"/>
      <c r="F29" s="128"/>
      <c r="G29" s="128"/>
      <c r="H29" s="128"/>
      <c r="I29" s="128"/>
      <c r="J29" s="128"/>
      <c r="K29" s="128"/>
      <c r="L29" s="128"/>
      <c r="M29" s="128"/>
      <c r="N29" s="87"/>
      <c r="O29" s="87"/>
    </row>
    <row r="30" spans="1:15" x14ac:dyDescent="0.25">
      <c r="A30" s="87"/>
      <c r="B30" s="87"/>
      <c r="C30" s="87"/>
      <c r="D30" s="87"/>
      <c r="E30" s="87"/>
      <c r="F30" s="88"/>
      <c r="G30" s="88"/>
      <c r="H30" s="88"/>
      <c r="I30" s="88"/>
      <c r="J30" s="88"/>
      <c r="K30" s="88"/>
      <c r="L30" s="88"/>
      <c r="M30" s="87"/>
      <c r="N30" s="87"/>
      <c r="O30" s="87"/>
    </row>
  </sheetData>
  <sortState ref="A1:M77">
    <sortCondition descending="1" ref="M3"/>
  </sortState>
  <mergeCells count="2">
    <mergeCell ref="M1:N1"/>
    <mergeCell ref="F1:L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zoomScaleNormal="100" workbookViewId="0">
      <selection activeCell="M10" sqref="M10"/>
    </sheetView>
  </sheetViews>
  <sheetFormatPr defaultRowHeight="21" x14ac:dyDescent="0.35"/>
  <cols>
    <col min="2" max="3" width="25.7109375" customWidth="1"/>
    <col min="5" max="5" width="25.7109375" customWidth="1"/>
    <col min="13" max="13" width="12" style="103" customWidth="1"/>
    <col min="14" max="15" width="9.140625" style="111"/>
  </cols>
  <sheetData>
    <row r="1" spans="1:15" ht="45" customHeight="1" x14ac:dyDescent="0.35">
      <c r="A1" s="140" t="s">
        <v>0</v>
      </c>
      <c r="B1" s="156" t="s">
        <v>1</v>
      </c>
      <c r="C1" s="156" t="s">
        <v>2</v>
      </c>
      <c r="D1" s="156" t="s">
        <v>3</v>
      </c>
      <c r="E1" s="156" t="s">
        <v>4</v>
      </c>
      <c r="F1" s="157" t="s">
        <v>5</v>
      </c>
      <c r="G1" s="158"/>
      <c r="H1" s="158"/>
      <c r="I1" s="158"/>
      <c r="J1" s="158"/>
      <c r="K1" s="158"/>
      <c r="L1" s="139"/>
      <c r="M1" s="206" t="s">
        <v>6</v>
      </c>
      <c r="N1" s="207"/>
      <c r="O1" s="111" t="s">
        <v>68</v>
      </c>
    </row>
    <row r="2" spans="1:15" x14ac:dyDescent="0.35">
      <c r="A2" s="4"/>
      <c r="B2" s="3"/>
      <c r="C2" s="3"/>
      <c r="D2" s="3"/>
      <c r="E2" s="3"/>
      <c r="F2" s="3">
        <v>1</v>
      </c>
      <c r="G2" s="3">
        <v>2</v>
      </c>
      <c r="H2" s="3">
        <v>3</v>
      </c>
      <c r="I2" s="3">
        <v>4</v>
      </c>
      <c r="J2" s="3">
        <v>5</v>
      </c>
      <c r="K2" s="3">
        <v>6</v>
      </c>
      <c r="L2" s="3">
        <v>7</v>
      </c>
      <c r="M2" s="4" t="s">
        <v>7</v>
      </c>
      <c r="N2" s="112" t="s">
        <v>8</v>
      </c>
      <c r="O2" s="112"/>
    </row>
    <row r="3" spans="1:15" x14ac:dyDescent="0.35">
      <c r="A3" s="84">
        <v>1</v>
      </c>
      <c r="B3" s="55" t="s">
        <v>64</v>
      </c>
      <c r="C3" s="56" t="s">
        <v>41</v>
      </c>
      <c r="D3" s="71">
        <v>7</v>
      </c>
      <c r="E3" s="57" t="s">
        <v>70</v>
      </c>
      <c r="F3" s="64">
        <v>0</v>
      </c>
      <c r="G3" s="64">
        <v>0</v>
      </c>
      <c r="H3" s="64">
        <v>1</v>
      </c>
      <c r="I3" s="64">
        <v>3</v>
      </c>
      <c r="J3" s="64">
        <v>0</v>
      </c>
      <c r="K3" s="45">
        <v>4</v>
      </c>
      <c r="L3" s="65">
        <v>3</v>
      </c>
      <c r="M3" s="70"/>
      <c r="N3" s="112">
        <v>11</v>
      </c>
      <c r="O3" s="112"/>
    </row>
    <row r="4" spans="1:15" x14ac:dyDescent="0.35">
      <c r="A4" s="84">
        <f t="shared" ref="A4:A15" si="0">A3+1</f>
        <v>2</v>
      </c>
      <c r="B4" s="55" t="s">
        <v>65</v>
      </c>
      <c r="C4" s="56" t="s">
        <v>41</v>
      </c>
      <c r="D4" s="71">
        <v>7</v>
      </c>
      <c r="E4" s="57" t="s">
        <v>70</v>
      </c>
      <c r="F4" s="64">
        <v>0</v>
      </c>
      <c r="G4" s="64">
        <v>0</v>
      </c>
      <c r="H4" s="64">
        <v>0</v>
      </c>
      <c r="I4" s="64">
        <v>0</v>
      </c>
      <c r="J4" s="64">
        <v>0</v>
      </c>
      <c r="K4" s="64">
        <v>0</v>
      </c>
      <c r="L4" s="65">
        <v>0</v>
      </c>
      <c r="M4" s="70"/>
      <c r="N4" s="112">
        <v>0</v>
      </c>
      <c r="O4" s="112"/>
    </row>
    <row r="5" spans="1:15" x14ac:dyDescent="0.35">
      <c r="A5" s="84">
        <f t="shared" si="0"/>
        <v>3</v>
      </c>
      <c r="B5" s="30" t="s">
        <v>66</v>
      </c>
      <c r="C5" s="44" t="s">
        <v>71</v>
      </c>
      <c r="D5" s="45">
        <v>7</v>
      </c>
      <c r="E5" s="77" t="s">
        <v>72</v>
      </c>
      <c r="F5" s="64">
        <v>0</v>
      </c>
      <c r="G5" s="64">
        <v>0</v>
      </c>
      <c r="H5" s="64">
        <v>0</v>
      </c>
      <c r="I5" s="64">
        <v>0</v>
      </c>
      <c r="J5" s="64">
        <v>0</v>
      </c>
      <c r="K5" s="64">
        <v>0</v>
      </c>
      <c r="L5" s="45">
        <v>0</v>
      </c>
      <c r="M5" s="45"/>
      <c r="N5" s="112">
        <v>0</v>
      </c>
      <c r="O5" s="112"/>
    </row>
    <row r="6" spans="1:15" x14ac:dyDescent="0.35">
      <c r="A6" s="84">
        <f t="shared" si="0"/>
        <v>4</v>
      </c>
      <c r="B6" s="14" t="s">
        <v>67</v>
      </c>
      <c r="C6" s="44" t="s">
        <v>73</v>
      </c>
      <c r="D6" s="22">
        <v>7</v>
      </c>
      <c r="E6" s="77" t="s">
        <v>72</v>
      </c>
      <c r="F6" s="64">
        <v>0</v>
      </c>
      <c r="G6" s="64">
        <v>0</v>
      </c>
      <c r="H6" s="64">
        <v>0</v>
      </c>
      <c r="I6" s="64">
        <v>0</v>
      </c>
      <c r="J6" s="64">
        <v>0</v>
      </c>
      <c r="K6" s="22">
        <v>3</v>
      </c>
      <c r="L6" s="22">
        <v>2</v>
      </c>
      <c r="M6" s="22"/>
      <c r="N6" s="112">
        <v>5</v>
      </c>
      <c r="O6" s="112"/>
    </row>
    <row r="7" spans="1:15" x14ac:dyDescent="0.35">
      <c r="A7" s="84">
        <f t="shared" si="0"/>
        <v>5</v>
      </c>
      <c r="B7" s="30" t="s">
        <v>69</v>
      </c>
      <c r="C7" s="56" t="s">
        <v>41</v>
      </c>
      <c r="D7" s="71">
        <v>7</v>
      </c>
      <c r="E7" s="57" t="s">
        <v>70</v>
      </c>
      <c r="F7" s="64">
        <v>0</v>
      </c>
      <c r="G7" s="64">
        <v>0</v>
      </c>
      <c r="H7" s="64">
        <v>0</v>
      </c>
      <c r="I7" s="64">
        <v>0</v>
      </c>
      <c r="J7" s="64">
        <v>0</v>
      </c>
      <c r="K7" s="64">
        <v>0</v>
      </c>
      <c r="L7" s="45">
        <v>0</v>
      </c>
      <c r="M7" s="45"/>
      <c r="N7" s="112">
        <v>0</v>
      </c>
      <c r="O7" s="112"/>
    </row>
    <row r="8" spans="1:15" x14ac:dyDescent="0.35">
      <c r="A8" s="84">
        <f t="shared" si="0"/>
        <v>6</v>
      </c>
      <c r="B8" s="32" t="s">
        <v>74</v>
      </c>
      <c r="C8" s="44" t="s">
        <v>73</v>
      </c>
      <c r="D8" s="52">
        <v>7</v>
      </c>
      <c r="E8" s="68" t="s">
        <v>76</v>
      </c>
      <c r="F8" s="40">
        <v>0</v>
      </c>
      <c r="G8" s="40">
        <v>0</v>
      </c>
      <c r="H8" s="40">
        <v>0</v>
      </c>
      <c r="I8" s="40">
        <v>0</v>
      </c>
      <c r="J8" s="40">
        <v>0</v>
      </c>
      <c r="K8" s="40">
        <v>0</v>
      </c>
      <c r="L8" s="40">
        <v>0</v>
      </c>
      <c r="M8" s="83"/>
      <c r="N8" s="112">
        <v>0</v>
      </c>
      <c r="O8" s="112"/>
    </row>
    <row r="9" spans="1:15" x14ac:dyDescent="0.35">
      <c r="A9" s="84">
        <f t="shared" si="0"/>
        <v>7</v>
      </c>
      <c r="B9" s="32" t="s">
        <v>75</v>
      </c>
      <c r="C9" s="44" t="s">
        <v>73</v>
      </c>
      <c r="D9" s="52">
        <v>7</v>
      </c>
      <c r="E9" s="68" t="s">
        <v>76</v>
      </c>
      <c r="F9" s="40">
        <v>0</v>
      </c>
      <c r="G9" s="40">
        <v>0</v>
      </c>
      <c r="H9" s="40">
        <v>0</v>
      </c>
      <c r="I9" s="40">
        <v>0</v>
      </c>
      <c r="J9" s="40">
        <v>0</v>
      </c>
      <c r="K9" s="40">
        <v>2</v>
      </c>
      <c r="L9" s="40">
        <v>2</v>
      </c>
      <c r="M9" s="83">
        <v>39</v>
      </c>
      <c r="N9" s="112">
        <v>4</v>
      </c>
      <c r="O9" s="112"/>
    </row>
    <row r="10" spans="1:15" x14ac:dyDescent="0.35">
      <c r="A10" s="84">
        <f t="shared" si="0"/>
        <v>8</v>
      </c>
      <c r="B10" s="14" t="s">
        <v>77</v>
      </c>
      <c r="C10" s="16" t="s">
        <v>78</v>
      </c>
      <c r="D10" s="22">
        <v>7</v>
      </c>
      <c r="E10" s="16"/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28</v>
      </c>
      <c r="N10" s="112">
        <v>0</v>
      </c>
      <c r="O10" s="112"/>
    </row>
    <row r="11" spans="1:15" x14ac:dyDescent="0.35">
      <c r="A11" s="84">
        <f t="shared" si="0"/>
        <v>9</v>
      </c>
      <c r="B11" s="66" t="s">
        <v>79</v>
      </c>
      <c r="C11" s="66" t="s">
        <v>52</v>
      </c>
      <c r="D11" s="67">
        <v>7</v>
      </c>
      <c r="E11" s="66" t="s">
        <v>80</v>
      </c>
      <c r="F11" s="67">
        <v>0</v>
      </c>
      <c r="G11" s="67">
        <v>0</v>
      </c>
      <c r="H11" s="67">
        <v>0</v>
      </c>
      <c r="I11" s="67">
        <v>0</v>
      </c>
      <c r="J11" s="67">
        <v>0</v>
      </c>
      <c r="K11" s="67">
        <v>0</v>
      </c>
      <c r="L11" s="67">
        <v>0</v>
      </c>
      <c r="M11" s="67"/>
      <c r="N11" s="112">
        <v>0</v>
      </c>
      <c r="O11" s="112"/>
    </row>
    <row r="12" spans="1:15" x14ac:dyDescent="0.35">
      <c r="A12" s="84">
        <f t="shared" si="0"/>
        <v>10</v>
      </c>
      <c r="B12" s="14" t="s">
        <v>81</v>
      </c>
      <c r="C12" s="7" t="s">
        <v>82</v>
      </c>
      <c r="D12" s="15">
        <v>7</v>
      </c>
      <c r="E12" s="9" t="s">
        <v>83</v>
      </c>
      <c r="F12" s="51">
        <v>0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45">
        <v>0</v>
      </c>
      <c r="M12" s="15">
        <v>28</v>
      </c>
      <c r="N12" s="112">
        <v>0</v>
      </c>
      <c r="O12" s="112"/>
    </row>
    <row r="13" spans="1:15" x14ac:dyDescent="0.35">
      <c r="A13" s="84">
        <f t="shared" si="0"/>
        <v>11</v>
      </c>
      <c r="B13" s="13" t="s">
        <v>84</v>
      </c>
      <c r="C13" s="7" t="s">
        <v>85</v>
      </c>
      <c r="D13" s="11">
        <v>7</v>
      </c>
      <c r="E13" s="9" t="s">
        <v>86</v>
      </c>
      <c r="F13" s="51">
        <v>0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45">
        <v>0</v>
      </c>
      <c r="M13" s="15">
        <v>42</v>
      </c>
      <c r="N13" s="112">
        <v>0</v>
      </c>
      <c r="O13" s="112"/>
    </row>
    <row r="14" spans="1:15" x14ac:dyDescent="0.35">
      <c r="A14" s="84">
        <f t="shared" si="0"/>
        <v>12</v>
      </c>
      <c r="B14" s="14" t="s">
        <v>87</v>
      </c>
      <c r="C14" s="7" t="s">
        <v>85</v>
      </c>
      <c r="D14" s="11">
        <v>7</v>
      </c>
      <c r="E14" s="12" t="s">
        <v>88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2</v>
      </c>
      <c r="M14" s="15">
        <v>30</v>
      </c>
      <c r="N14" s="112">
        <v>2</v>
      </c>
      <c r="O14" s="112"/>
    </row>
    <row r="15" spans="1:15" x14ac:dyDescent="0.35">
      <c r="A15" s="84">
        <f t="shared" si="0"/>
        <v>13</v>
      </c>
      <c r="B15" s="14" t="s">
        <v>89</v>
      </c>
      <c r="C15" s="16" t="s">
        <v>90</v>
      </c>
      <c r="D15" s="22">
        <v>7</v>
      </c>
      <c r="E15" s="16" t="s">
        <v>91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4</v>
      </c>
      <c r="L15" s="22">
        <v>0</v>
      </c>
      <c r="M15" s="22">
        <v>28</v>
      </c>
      <c r="N15" s="112">
        <v>4</v>
      </c>
      <c r="O15" s="112"/>
    </row>
    <row r="16" spans="1:15" x14ac:dyDescent="0.35">
      <c r="A16" s="84"/>
      <c r="B16" s="14"/>
      <c r="C16" s="16"/>
      <c r="D16" s="22"/>
      <c r="E16" s="16"/>
      <c r="F16" s="22"/>
      <c r="G16" s="22"/>
      <c r="H16" s="22"/>
      <c r="I16" s="22"/>
      <c r="J16" s="22"/>
      <c r="K16" s="22"/>
      <c r="L16" s="22"/>
      <c r="M16" s="22"/>
      <c r="N16" s="112"/>
      <c r="O16" s="112"/>
    </row>
    <row r="17" spans="1:15" x14ac:dyDescent="0.35">
      <c r="A17" s="84"/>
      <c r="B17" s="55"/>
      <c r="C17" s="56"/>
      <c r="D17" s="67"/>
      <c r="E17" s="56"/>
      <c r="F17" s="67"/>
      <c r="G17" s="67"/>
      <c r="H17" s="67"/>
      <c r="I17" s="67"/>
      <c r="J17" s="67"/>
      <c r="K17" s="67"/>
      <c r="L17" s="67"/>
      <c r="M17" s="67"/>
      <c r="N17" s="112"/>
      <c r="O17" s="112"/>
    </row>
    <row r="18" spans="1:15" x14ac:dyDescent="0.35">
      <c r="A18" s="84"/>
      <c r="B18" s="69"/>
      <c r="C18" s="76"/>
      <c r="D18" s="79"/>
      <c r="E18" s="76"/>
      <c r="F18" s="79"/>
      <c r="G18" s="79"/>
      <c r="H18" s="79"/>
      <c r="I18" s="79"/>
      <c r="J18" s="79"/>
      <c r="K18" s="79"/>
      <c r="L18" s="79"/>
      <c r="M18" s="79"/>
      <c r="N18" s="112"/>
      <c r="O18" s="112"/>
    </row>
    <row r="19" spans="1:15" x14ac:dyDescent="0.35">
      <c r="A19" s="84"/>
      <c r="B19" s="27"/>
      <c r="C19" s="61"/>
      <c r="D19" s="43"/>
      <c r="E19" s="61"/>
      <c r="F19" s="43"/>
      <c r="G19" s="43"/>
      <c r="H19" s="43"/>
      <c r="I19" s="43"/>
      <c r="J19" s="43"/>
      <c r="K19" s="43"/>
      <c r="L19" s="43"/>
      <c r="M19" s="43"/>
      <c r="N19" s="112"/>
      <c r="O19" s="112"/>
    </row>
    <row r="20" spans="1:15" x14ac:dyDescent="0.35">
      <c r="A20" s="84"/>
      <c r="B20" s="55"/>
      <c r="C20" s="56"/>
      <c r="D20" s="67"/>
      <c r="E20" s="56"/>
      <c r="F20" s="67"/>
      <c r="G20" s="67"/>
      <c r="H20" s="67"/>
      <c r="I20" s="67"/>
      <c r="J20" s="67"/>
      <c r="K20" s="67"/>
      <c r="L20" s="67"/>
      <c r="M20" s="67"/>
      <c r="N20" s="112"/>
      <c r="O20" s="112"/>
    </row>
    <row r="21" spans="1:15" x14ac:dyDescent="0.35">
      <c r="A21" s="84"/>
      <c r="B21" s="55"/>
      <c r="C21" s="56"/>
      <c r="D21" s="67"/>
      <c r="E21" s="56"/>
      <c r="F21" s="67"/>
      <c r="G21" s="67"/>
      <c r="H21" s="67"/>
      <c r="I21" s="67"/>
      <c r="J21" s="67"/>
      <c r="K21" s="67"/>
      <c r="L21" s="67"/>
      <c r="M21" s="67"/>
      <c r="N21" s="112"/>
      <c r="O21" s="112"/>
    </row>
    <row r="22" spans="1:15" x14ac:dyDescent="0.35">
      <c r="A22" s="84"/>
      <c r="B22" s="14"/>
      <c r="C22" s="16"/>
      <c r="D22" s="22"/>
      <c r="E22" s="16"/>
      <c r="F22" s="22"/>
      <c r="G22" s="22"/>
      <c r="H22" s="22"/>
      <c r="I22" s="22"/>
      <c r="J22" s="22"/>
      <c r="K22" s="22"/>
      <c r="L22" s="22"/>
      <c r="M22" s="22"/>
      <c r="N22" s="112"/>
      <c r="O22" s="112"/>
    </row>
    <row r="23" spans="1:15" x14ac:dyDescent="0.35">
      <c r="A23" s="84"/>
      <c r="B23" s="54"/>
      <c r="C23" s="56"/>
      <c r="D23" s="67"/>
      <c r="E23" s="56"/>
      <c r="F23" s="67"/>
      <c r="G23" s="67"/>
      <c r="H23" s="67"/>
      <c r="I23" s="67"/>
      <c r="J23" s="67"/>
      <c r="K23" s="67"/>
      <c r="L23" s="67"/>
      <c r="M23" s="67"/>
      <c r="N23" s="112"/>
      <c r="O23" s="112"/>
    </row>
    <row r="24" spans="1:15" x14ac:dyDescent="0.35">
      <c r="A24" s="84"/>
      <c r="B24" s="69"/>
      <c r="C24" s="76"/>
      <c r="D24" s="79"/>
      <c r="E24" s="76"/>
      <c r="F24" s="79"/>
      <c r="G24" s="79"/>
      <c r="H24" s="79"/>
      <c r="I24" s="79"/>
      <c r="J24" s="79"/>
      <c r="K24" s="79"/>
      <c r="L24" s="79"/>
      <c r="M24" s="79"/>
      <c r="N24" s="112"/>
      <c r="O24" s="112"/>
    </row>
    <row r="25" spans="1:15" x14ac:dyDescent="0.35">
      <c r="A25" s="84"/>
      <c r="B25" s="54"/>
      <c r="C25" s="56"/>
      <c r="D25" s="67"/>
      <c r="E25" s="56"/>
      <c r="F25" s="67"/>
      <c r="G25" s="67"/>
      <c r="H25" s="67"/>
      <c r="I25" s="67"/>
      <c r="J25" s="67"/>
      <c r="K25" s="67"/>
      <c r="L25" s="67"/>
      <c r="M25" s="67"/>
      <c r="N25" s="112"/>
      <c r="O25" s="112"/>
    </row>
    <row r="26" spans="1:15" x14ac:dyDescent="0.35">
      <c r="A26" s="84"/>
      <c r="B26" s="55"/>
      <c r="C26" s="56"/>
      <c r="D26" s="67"/>
      <c r="E26" s="56"/>
      <c r="F26" s="67"/>
      <c r="G26" s="67"/>
      <c r="H26" s="67"/>
      <c r="I26" s="67"/>
      <c r="J26" s="67"/>
      <c r="K26" s="67"/>
      <c r="L26" s="67"/>
      <c r="M26" s="67"/>
      <c r="N26" s="112"/>
      <c r="O26" s="112"/>
    </row>
    <row r="27" spans="1:15" x14ac:dyDescent="0.35">
      <c r="A27" s="84"/>
      <c r="B27" s="14"/>
      <c r="C27" s="16"/>
      <c r="D27" s="22"/>
      <c r="E27" s="16"/>
      <c r="F27" s="22"/>
      <c r="G27" s="22"/>
      <c r="H27" s="22"/>
      <c r="I27" s="22"/>
      <c r="J27" s="22"/>
      <c r="K27" s="22"/>
      <c r="L27" s="22"/>
      <c r="M27" s="22"/>
      <c r="N27" s="112"/>
      <c r="O27" s="112"/>
    </row>
    <row r="28" spans="1:15" x14ac:dyDescent="0.35">
      <c r="A28" s="84"/>
      <c r="B28" s="69"/>
      <c r="C28" s="76"/>
      <c r="D28" s="79"/>
      <c r="E28" s="76"/>
      <c r="F28" s="79"/>
      <c r="G28" s="79"/>
      <c r="H28" s="79"/>
      <c r="I28" s="79"/>
      <c r="J28" s="79"/>
      <c r="K28" s="79"/>
      <c r="L28" s="79"/>
      <c r="M28" s="79"/>
      <c r="N28" s="112"/>
      <c r="O28" s="112"/>
    </row>
    <row r="29" spans="1:15" x14ac:dyDescent="0.35">
      <c r="A29" s="84"/>
      <c r="B29" s="14"/>
      <c r="C29" s="16"/>
      <c r="D29" s="22"/>
      <c r="E29" s="16"/>
      <c r="F29" s="22"/>
      <c r="G29" s="22"/>
      <c r="H29" s="22"/>
      <c r="I29" s="22"/>
      <c r="J29" s="22"/>
      <c r="K29" s="22"/>
      <c r="L29" s="22"/>
      <c r="M29" s="22"/>
      <c r="N29" s="112"/>
      <c r="O29" s="112"/>
    </row>
    <row r="30" spans="1:15" x14ac:dyDescent="0.35">
      <c r="A30" s="1"/>
      <c r="B30" s="1"/>
      <c r="C30" s="1"/>
      <c r="D30" s="1"/>
      <c r="E30" s="1"/>
      <c r="F30" s="2"/>
      <c r="G30" s="2"/>
      <c r="H30" s="2"/>
      <c r="I30" s="2"/>
      <c r="J30" s="2"/>
      <c r="K30" s="2"/>
      <c r="L30" s="2"/>
      <c r="M30" s="95"/>
      <c r="N30" s="112"/>
      <c r="O30" s="112"/>
    </row>
  </sheetData>
  <sortState ref="A1:M86">
    <sortCondition descending="1" ref="M3"/>
  </sortState>
  <mergeCells count="1">
    <mergeCell ref="M1:N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opLeftCell="A4" workbookViewId="0">
      <selection activeCell="F20" sqref="F20"/>
    </sheetView>
  </sheetViews>
  <sheetFormatPr defaultRowHeight="21" x14ac:dyDescent="0.35"/>
  <cols>
    <col min="2" max="3" width="25.7109375" customWidth="1"/>
    <col min="5" max="5" width="25.7109375" customWidth="1"/>
    <col min="6" max="12" width="9.140625" style="103"/>
    <col min="14" max="15" width="9.140625" style="111"/>
  </cols>
  <sheetData>
    <row r="1" spans="1:15" ht="60" customHeight="1" x14ac:dyDescent="0.35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98" t="s">
        <v>5</v>
      </c>
      <c r="G1" s="99"/>
      <c r="H1" s="99"/>
      <c r="I1" s="99"/>
      <c r="J1" s="99"/>
      <c r="K1" s="99"/>
      <c r="L1" s="99"/>
      <c r="M1" s="205" t="s">
        <v>6</v>
      </c>
      <c r="N1" s="205"/>
      <c r="O1" s="112" t="s">
        <v>68</v>
      </c>
    </row>
    <row r="2" spans="1:15" x14ac:dyDescent="0.35">
      <c r="A2" s="4"/>
      <c r="B2" s="3"/>
      <c r="C2" s="3"/>
      <c r="D2" s="3"/>
      <c r="E2" s="3"/>
      <c r="F2" s="98">
        <v>1</v>
      </c>
      <c r="G2" s="99">
        <v>2</v>
      </c>
      <c r="H2" s="99">
        <v>3</v>
      </c>
      <c r="I2" s="99">
        <v>4</v>
      </c>
      <c r="J2" s="99">
        <v>5</v>
      </c>
      <c r="K2" s="99">
        <v>6</v>
      </c>
      <c r="L2" s="99">
        <v>7</v>
      </c>
      <c r="M2" s="4" t="s">
        <v>7</v>
      </c>
      <c r="N2" s="112" t="s">
        <v>8</v>
      </c>
      <c r="O2" s="112"/>
    </row>
    <row r="3" spans="1:15" ht="21.75" thickBot="1" x14ac:dyDescent="0.4">
      <c r="A3" s="6" t="e">
        <f>#REF!+1</f>
        <v>#REF!</v>
      </c>
      <c r="B3" s="30" t="s">
        <v>92</v>
      </c>
      <c r="C3" s="44" t="s">
        <v>41</v>
      </c>
      <c r="D3" s="45">
        <v>8</v>
      </c>
      <c r="E3" s="77" t="s">
        <v>93</v>
      </c>
      <c r="F3" s="45">
        <v>0</v>
      </c>
      <c r="G3" s="45">
        <v>0</v>
      </c>
      <c r="H3" s="45">
        <v>0</v>
      </c>
      <c r="I3" s="45">
        <v>0</v>
      </c>
      <c r="J3" s="45">
        <v>1</v>
      </c>
      <c r="K3" s="45">
        <v>0</v>
      </c>
      <c r="L3" s="161">
        <v>0</v>
      </c>
      <c r="M3" s="45"/>
      <c r="N3" s="112">
        <v>1</v>
      </c>
      <c r="O3" s="112"/>
    </row>
    <row r="4" spans="1:15" ht="21.75" thickBot="1" x14ac:dyDescent="0.4">
      <c r="A4" s="6" t="e">
        <f t="shared" ref="A4:A20" si="0">A3+1</f>
        <v>#REF!</v>
      </c>
      <c r="B4" s="30" t="s">
        <v>94</v>
      </c>
      <c r="C4" s="44" t="s">
        <v>85</v>
      </c>
      <c r="D4" s="45">
        <v>8</v>
      </c>
      <c r="E4" s="77" t="s">
        <v>95</v>
      </c>
      <c r="F4" s="45">
        <v>1</v>
      </c>
      <c r="G4" s="45">
        <v>0</v>
      </c>
      <c r="H4" s="45">
        <v>0</v>
      </c>
      <c r="I4" s="45">
        <v>6</v>
      </c>
      <c r="J4" s="45">
        <v>0</v>
      </c>
      <c r="K4" s="45">
        <v>0</v>
      </c>
      <c r="L4" s="161">
        <v>0</v>
      </c>
      <c r="M4" s="45"/>
      <c r="N4" s="112">
        <v>7</v>
      </c>
      <c r="O4" s="112"/>
    </row>
    <row r="5" spans="1:15" ht="21.75" thickBot="1" x14ac:dyDescent="0.4">
      <c r="A5" s="6" t="e">
        <f>#REF!+1</f>
        <v>#REF!</v>
      </c>
      <c r="B5" s="14" t="s">
        <v>96</v>
      </c>
      <c r="C5" s="16" t="s">
        <v>18</v>
      </c>
      <c r="D5" s="22">
        <v>8</v>
      </c>
      <c r="E5" s="16" t="s">
        <v>97</v>
      </c>
      <c r="F5" s="22">
        <v>1</v>
      </c>
      <c r="G5" s="22">
        <v>0</v>
      </c>
      <c r="H5" s="22">
        <v>0</v>
      </c>
      <c r="I5" s="22">
        <v>0</v>
      </c>
      <c r="J5" s="22">
        <v>0</v>
      </c>
      <c r="K5" s="22">
        <v>0</v>
      </c>
      <c r="L5" s="159">
        <v>0</v>
      </c>
      <c r="M5" s="22">
        <v>28</v>
      </c>
      <c r="N5" s="112">
        <v>1</v>
      </c>
      <c r="O5" s="112"/>
    </row>
    <row r="6" spans="1:15" ht="21.75" thickBot="1" x14ac:dyDescent="0.4">
      <c r="A6" s="6" t="e">
        <f>#REF!+1</f>
        <v>#REF!</v>
      </c>
      <c r="B6" s="32" t="s">
        <v>98</v>
      </c>
      <c r="C6" s="56" t="s">
        <v>41</v>
      </c>
      <c r="D6" s="52">
        <v>8</v>
      </c>
      <c r="E6" s="68" t="s">
        <v>93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159">
        <v>0</v>
      </c>
      <c r="M6" s="83"/>
      <c r="N6" s="112">
        <v>0</v>
      </c>
      <c r="O6" s="112"/>
    </row>
    <row r="7" spans="1:15" ht="21.75" thickBot="1" x14ac:dyDescent="0.4">
      <c r="A7" s="6" t="e">
        <f t="shared" si="0"/>
        <v>#REF!</v>
      </c>
      <c r="B7" s="14" t="s">
        <v>99</v>
      </c>
      <c r="C7" s="16" t="s">
        <v>52</v>
      </c>
      <c r="D7" s="22">
        <v>8</v>
      </c>
      <c r="E7" s="16" t="s">
        <v>100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159">
        <v>0</v>
      </c>
      <c r="M7" s="83">
        <v>28</v>
      </c>
      <c r="N7" s="112">
        <v>0</v>
      </c>
      <c r="O7" s="112"/>
    </row>
    <row r="8" spans="1:15" ht="21.75" thickBot="1" x14ac:dyDescent="0.4">
      <c r="A8" s="6" t="e">
        <f>#REF!+1</f>
        <v>#REF!</v>
      </c>
      <c r="B8" s="31" t="s">
        <v>101</v>
      </c>
      <c r="C8" s="34" t="s">
        <v>52</v>
      </c>
      <c r="D8" s="33">
        <v>8</v>
      </c>
      <c r="E8" s="60" t="s">
        <v>100</v>
      </c>
      <c r="F8" s="51">
        <v>0</v>
      </c>
      <c r="G8" s="51">
        <v>0</v>
      </c>
      <c r="H8" s="51">
        <v>0</v>
      </c>
      <c r="I8" s="51">
        <v>4</v>
      </c>
      <c r="J8" s="51">
        <v>7</v>
      </c>
      <c r="K8" s="51">
        <v>0</v>
      </c>
      <c r="L8" s="163">
        <v>0</v>
      </c>
      <c r="M8" s="51">
        <v>27</v>
      </c>
      <c r="N8" s="112">
        <v>11</v>
      </c>
      <c r="O8" s="112"/>
    </row>
    <row r="9" spans="1:15" ht="21.75" thickBot="1" x14ac:dyDescent="0.4">
      <c r="A9" s="6" t="e">
        <f>#REF!+1</f>
        <v>#REF!</v>
      </c>
      <c r="B9" s="36" t="s">
        <v>102</v>
      </c>
      <c r="C9" s="37" t="s">
        <v>103</v>
      </c>
      <c r="D9" s="39">
        <v>8</v>
      </c>
      <c r="E9" s="38" t="s">
        <v>104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159">
        <v>0</v>
      </c>
      <c r="M9" s="83"/>
      <c r="N9" s="112">
        <v>0</v>
      </c>
      <c r="O9" s="112"/>
    </row>
    <row r="10" spans="1:15" ht="21.75" thickBot="1" x14ac:dyDescent="0.4">
      <c r="A10" s="6" t="e">
        <f t="shared" si="0"/>
        <v>#REF!</v>
      </c>
      <c r="B10" s="36" t="s">
        <v>105</v>
      </c>
      <c r="C10" s="37" t="s">
        <v>82</v>
      </c>
      <c r="D10" s="39">
        <v>8</v>
      </c>
      <c r="E10" s="38" t="s">
        <v>106</v>
      </c>
      <c r="F10" s="22">
        <v>1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159">
        <v>0</v>
      </c>
      <c r="M10" s="83"/>
      <c r="N10" s="112">
        <v>1</v>
      </c>
      <c r="O10" s="112"/>
    </row>
    <row r="11" spans="1:15" ht="21.75" thickBot="1" x14ac:dyDescent="0.4">
      <c r="A11" s="6" t="e">
        <f t="shared" si="0"/>
        <v>#REF!</v>
      </c>
      <c r="B11" s="69" t="s">
        <v>107</v>
      </c>
      <c r="C11" s="56" t="s">
        <v>82</v>
      </c>
      <c r="D11" s="71">
        <v>8</v>
      </c>
      <c r="E11" s="57" t="s">
        <v>106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159">
        <v>0</v>
      </c>
      <c r="M11" s="83">
        <v>28</v>
      </c>
      <c r="N11" s="112">
        <v>0</v>
      </c>
      <c r="O11" s="112"/>
    </row>
    <row r="12" spans="1:15" ht="21.75" thickBot="1" x14ac:dyDescent="0.4">
      <c r="A12" s="6" t="e">
        <f t="shared" si="0"/>
        <v>#REF!</v>
      </c>
      <c r="B12" s="73" t="s">
        <v>108</v>
      </c>
      <c r="C12" s="73" t="s">
        <v>109</v>
      </c>
      <c r="D12" s="70">
        <v>8</v>
      </c>
      <c r="E12" s="73" t="s">
        <v>110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1</v>
      </c>
      <c r="L12" s="159">
        <v>0</v>
      </c>
      <c r="M12" s="70">
        <v>29</v>
      </c>
      <c r="N12" s="112">
        <v>1</v>
      </c>
      <c r="O12" s="112"/>
    </row>
    <row r="13" spans="1:15" ht="21.75" thickBot="1" x14ac:dyDescent="0.4">
      <c r="A13" s="6" t="e">
        <f>#REF!+1</f>
        <v>#REF!</v>
      </c>
      <c r="B13" s="36" t="s">
        <v>111</v>
      </c>
      <c r="C13" s="37" t="s">
        <v>112</v>
      </c>
      <c r="D13" s="39">
        <v>8</v>
      </c>
      <c r="E13" s="38" t="s">
        <v>113</v>
      </c>
      <c r="F13" s="64">
        <v>1</v>
      </c>
      <c r="G13" s="64">
        <v>0</v>
      </c>
      <c r="H13" s="64">
        <v>0</v>
      </c>
      <c r="I13" s="64">
        <v>0</v>
      </c>
      <c r="J13" s="64">
        <v>1</v>
      </c>
      <c r="K13" s="64">
        <v>3</v>
      </c>
      <c r="L13" s="138">
        <v>0</v>
      </c>
      <c r="M13" s="72"/>
      <c r="N13" s="112">
        <v>5</v>
      </c>
      <c r="O13" s="112"/>
    </row>
    <row r="14" spans="1:15" ht="21.75" thickBot="1" x14ac:dyDescent="0.4">
      <c r="A14" s="6" t="e">
        <f t="shared" si="0"/>
        <v>#REF!</v>
      </c>
      <c r="B14" s="30" t="s">
        <v>186</v>
      </c>
      <c r="C14" s="77" t="s">
        <v>114</v>
      </c>
      <c r="D14" s="75">
        <v>8</v>
      </c>
      <c r="E14" s="77" t="s">
        <v>115</v>
      </c>
      <c r="F14" s="75">
        <v>1</v>
      </c>
      <c r="G14" s="75">
        <v>0</v>
      </c>
      <c r="H14" s="75">
        <v>0</v>
      </c>
      <c r="I14" s="75">
        <v>0</v>
      </c>
      <c r="J14" s="75">
        <v>0</v>
      </c>
      <c r="K14" s="75">
        <v>1</v>
      </c>
      <c r="L14" s="105">
        <v>0</v>
      </c>
      <c r="M14" s="75">
        <v>28</v>
      </c>
      <c r="N14" s="112">
        <v>2</v>
      </c>
      <c r="O14" s="112"/>
    </row>
    <row r="15" spans="1:15" ht="21.75" thickBot="1" x14ac:dyDescent="0.4">
      <c r="A15" s="6" t="e">
        <f t="shared" si="0"/>
        <v>#REF!</v>
      </c>
      <c r="B15" s="14" t="s">
        <v>116</v>
      </c>
      <c r="C15" s="16" t="s">
        <v>117</v>
      </c>
      <c r="D15" s="22">
        <v>8</v>
      </c>
      <c r="E15" s="16" t="s">
        <v>118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159">
        <v>0</v>
      </c>
      <c r="M15" s="83">
        <v>28</v>
      </c>
      <c r="N15" s="112">
        <v>0</v>
      </c>
      <c r="O15" s="112"/>
    </row>
    <row r="16" spans="1:15" ht="21.75" thickBot="1" x14ac:dyDescent="0.4">
      <c r="A16" s="6" t="e">
        <f>#REF!+1</f>
        <v>#REF!</v>
      </c>
      <c r="B16" s="20" t="s">
        <v>119</v>
      </c>
      <c r="C16" s="166" t="s">
        <v>120</v>
      </c>
      <c r="D16" s="19">
        <v>8</v>
      </c>
      <c r="E16" s="18" t="s">
        <v>121</v>
      </c>
      <c r="F16" s="22">
        <v>1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159">
        <v>0</v>
      </c>
      <c r="M16" s="19">
        <v>26</v>
      </c>
      <c r="N16" s="112">
        <v>1</v>
      </c>
      <c r="O16" s="112"/>
    </row>
    <row r="17" spans="1:15" ht="21.75" thickBot="1" x14ac:dyDescent="0.4">
      <c r="A17" s="6" t="e">
        <f t="shared" si="0"/>
        <v>#REF!</v>
      </c>
      <c r="B17" s="20" t="s">
        <v>122</v>
      </c>
      <c r="C17" s="56" t="s">
        <v>112</v>
      </c>
      <c r="D17" s="71">
        <v>8</v>
      </c>
      <c r="E17" s="57" t="s">
        <v>113</v>
      </c>
      <c r="F17" s="22">
        <v>1</v>
      </c>
      <c r="G17" s="22">
        <v>0</v>
      </c>
      <c r="H17" s="22">
        <v>0</v>
      </c>
      <c r="I17" s="22">
        <v>0</v>
      </c>
      <c r="J17" s="22">
        <v>1</v>
      </c>
      <c r="K17" s="22">
        <v>0</v>
      </c>
      <c r="L17" s="159">
        <v>0</v>
      </c>
      <c r="M17" s="83"/>
      <c r="N17" s="112">
        <v>2</v>
      </c>
      <c r="O17" s="112"/>
    </row>
    <row r="18" spans="1:15" ht="21.75" thickBot="1" x14ac:dyDescent="0.4">
      <c r="A18" s="6" t="e">
        <f t="shared" si="0"/>
        <v>#REF!</v>
      </c>
      <c r="B18" s="14" t="s">
        <v>123</v>
      </c>
      <c r="C18" s="165" t="s">
        <v>120</v>
      </c>
      <c r="D18" s="19">
        <v>8</v>
      </c>
      <c r="E18" s="16" t="s">
        <v>124</v>
      </c>
      <c r="F18" s="22">
        <v>1</v>
      </c>
      <c r="G18" s="22">
        <v>0</v>
      </c>
      <c r="H18" s="22">
        <v>0</v>
      </c>
      <c r="I18" s="22">
        <v>0</v>
      </c>
      <c r="J18" s="22">
        <v>1</v>
      </c>
      <c r="K18" s="22">
        <v>0</v>
      </c>
      <c r="L18" s="159">
        <v>0</v>
      </c>
      <c r="M18" s="83">
        <v>28</v>
      </c>
      <c r="N18" s="112">
        <v>2</v>
      </c>
      <c r="O18" s="112"/>
    </row>
    <row r="19" spans="1:15" ht="21.75" thickBot="1" x14ac:dyDescent="0.4">
      <c r="A19" s="6" t="e">
        <f>#REF!+1</f>
        <v>#REF!</v>
      </c>
      <c r="B19" s="54" t="s">
        <v>125</v>
      </c>
      <c r="C19" s="56" t="s">
        <v>60</v>
      </c>
      <c r="D19" s="67">
        <v>8</v>
      </c>
      <c r="E19" s="56" t="s">
        <v>126</v>
      </c>
      <c r="F19" s="22">
        <v>1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159">
        <v>0</v>
      </c>
      <c r="M19" s="19"/>
      <c r="N19" s="112">
        <v>1</v>
      </c>
      <c r="O19" s="112"/>
    </row>
    <row r="20" spans="1:15" ht="21.75" thickBot="1" x14ac:dyDescent="0.4">
      <c r="A20" s="6" t="e">
        <f t="shared" si="0"/>
        <v>#REF!</v>
      </c>
      <c r="B20" s="14" t="s">
        <v>127</v>
      </c>
      <c r="C20" s="16" t="s">
        <v>78</v>
      </c>
      <c r="D20" s="22">
        <v>8</v>
      </c>
      <c r="E20" s="16" t="s">
        <v>128</v>
      </c>
      <c r="F20" s="22">
        <v>1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159">
        <v>0</v>
      </c>
      <c r="M20" s="19">
        <v>26</v>
      </c>
      <c r="N20" s="112">
        <v>1</v>
      </c>
      <c r="O20" s="112"/>
    </row>
    <row r="21" spans="1:15" x14ac:dyDescent="0.35">
      <c r="A21" s="141" t="e">
        <f>#REF!+1</f>
        <v>#REF!</v>
      </c>
      <c r="B21" s="167" t="s">
        <v>129</v>
      </c>
      <c r="C21" s="168" t="s">
        <v>117</v>
      </c>
      <c r="D21" s="169">
        <v>8</v>
      </c>
      <c r="E21" s="168" t="s">
        <v>118</v>
      </c>
      <c r="F21" s="169">
        <v>1</v>
      </c>
      <c r="G21" s="169">
        <v>0</v>
      </c>
      <c r="H21" s="169">
        <v>0</v>
      </c>
      <c r="I21" s="169">
        <v>0</v>
      </c>
      <c r="J21" s="169">
        <v>0</v>
      </c>
      <c r="K21" s="169">
        <v>0</v>
      </c>
      <c r="L21" s="170">
        <v>0</v>
      </c>
      <c r="M21" s="169">
        <v>28</v>
      </c>
      <c r="N21" s="181">
        <v>1</v>
      </c>
      <c r="O21" s="181"/>
    </row>
    <row r="22" spans="1:15" x14ac:dyDescent="0.35">
      <c r="A22" s="177"/>
      <c r="B22" s="178"/>
      <c r="C22" s="179"/>
      <c r="D22" s="180"/>
      <c r="E22" s="179"/>
      <c r="F22" s="180"/>
      <c r="G22" s="180"/>
      <c r="H22" s="180"/>
      <c r="I22" s="180"/>
      <c r="J22" s="180"/>
      <c r="K22" s="180"/>
      <c r="L22" s="180"/>
      <c r="M22" s="180"/>
      <c r="N22" s="182"/>
      <c r="O22" s="182"/>
    </row>
    <row r="23" spans="1:15" x14ac:dyDescent="0.35">
      <c r="A23" s="113"/>
      <c r="B23" s="117"/>
      <c r="C23" s="115"/>
      <c r="D23" s="116"/>
      <c r="E23" s="115"/>
      <c r="F23" s="116"/>
      <c r="G23" s="116"/>
      <c r="H23" s="116"/>
      <c r="I23" s="116"/>
      <c r="J23" s="116"/>
      <c r="K23" s="116"/>
      <c r="L23" s="116"/>
      <c r="M23" s="116"/>
      <c r="N23" s="183"/>
      <c r="O23" s="183"/>
    </row>
    <row r="24" spans="1:15" x14ac:dyDescent="0.35">
      <c r="A24" s="113"/>
      <c r="B24" s="171"/>
      <c r="C24" s="172"/>
      <c r="D24" s="173"/>
      <c r="E24" s="172"/>
      <c r="F24" s="173"/>
      <c r="G24" s="173"/>
      <c r="H24" s="173"/>
      <c r="I24" s="173"/>
      <c r="J24" s="173"/>
      <c r="K24" s="173"/>
      <c r="L24" s="173"/>
      <c r="M24" s="173"/>
      <c r="N24" s="183"/>
      <c r="O24" s="183"/>
    </row>
    <row r="25" spans="1:15" x14ac:dyDescent="0.35">
      <c r="A25" s="113"/>
      <c r="B25" s="129"/>
      <c r="C25" s="147"/>
      <c r="D25" s="174"/>
      <c r="E25" s="130"/>
      <c r="F25" s="174"/>
      <c r="G25" s="174"/>
      <c r="H25" s="174"/>
      <c r="I25" s="174"/>
      <c r="J25" s="174"/>
      <c r="K25" s="174"/>
      <c r="L25" s="174"/>
      <c r="M25" s="174"/>
      <c r="N25" s="183"/>
      <c r="O25" s="183"/>
    </row>
    <row r="26" spans="1:15" x14ac:dyDescent="0.35">
      <c r="A26" s="113"/>
      <c r="B26" s="171"/>
      <c r="C26" s="172"/>
      <c r="D26" s="173"/>
      <c r="E26" s="172"/>
      <c r="F26" s="173"/>
      <c r="G26" s="173"/>
      <c r="H26" s="173"/>
      <c r="I26" s="173"/>
      <c r="J26" s="173"/>
      <c r="K26" s="173"/>
      <c r="L26" s="173"/>
      <c r="M26" s="173"/>
      <c r="N26" s="183"/>
      <c r="O26" s="183"/>
    </row>
    <row r="27" spans="1:15" x14ac:dyDescent="0.35">
      <c r="A27" s="113"/>
      <c r="B27" s="171"/>
      <c r="C27" s="172"/>
      <c r="D27" s="173"/>
      <c r="E27" s="172"/>
      <c r="F27" s="173"/>
      <c r="G27" s="173"/>
      <c r="H27" s="173"/>
      <c r="I27" s="173"/>
      <c r="J27" s="173"/>
      <c r="K27" s="173"/>
      <c r="L27" s="173"/>
      <c r="M27" s="173"/>
      <c r="N27" s="183"/>
      <c r="O27" s="183"/>
    </row>
    <row r="28" spans="1:15" x14ac:dyDescent="0.35">
      <c r="A28" s="113"/>
      <c r="B28" s="126"/>
      <c r="C28" s="127"/>
      <c r="D28" s="128"/>
      <c r="E28" s="127"/>
      <c r="F28" s="128"/>
      <c r="G28" s="128"/>
      <c r="H28" s="128"/>
      <c r="I28" s="128"/>
      <c r="J28" s="128"/>
      <c r="K28" s="128"/>
      <c r="L28" s="128"/>
      <c r="M28" s="128"/>
      <c r="N28" s="183"/>
      <c r="O28" s="183"/>
    </row>
    <row r="29" spans="1:15" x14ac:dyDescent="0.35">
      <c r="A29" s="113"/>
      <c r="B29" s="129"/>
      <c r="C29" s="130"/>
      <c r="D29" s="175"/>
      <c r="E29" s="130"/>
      <c r="F29" s="175"/>
      <c r="G29" s="175"/>
      <c r="H29" s="175"/>
      <c r="I29" s="175"/>
      <c r="J29" s="175"/>
      <c r="K29" s="175"/>
      <c r="L29" s="175"/>
      <c r="M29" s="175"/>
      <c r="N29" s="183"/>
      <c r="O29" s="183"/>
    </row>
    <row r="30" spans="1:15" x14ac:dyDescent="0.35">
      <c r="A30" s="113"/>
      <c r="B30" s="117"/>
      <c r="C30" s="115"/>
      <c r="D30" s="116"/>
      <c r="E30" s="115"/>
      <c r="F30" s="116"/>
      <c r="G30" s="116"/>
      <c r="H30" s="116"/>
      <c r="I30" s="116"/>
      <c r="J30" s="116"/>
      <c r="K30" s="116"/>
      <c r="L30" s="116"/>
      <c r="M30" s="116"/>
      <c r="N30" s="183"/>
      <c r="O30" s="183"/>
    </row>
    <row r="31" spans="1:15" x14ac:dyDescent="0.35">
      <c r="A31" s="113"/>
      <c r="B31" s="129"/>
      <c r="C31" s="130"/>
      <c r="D31" s="175"/>
      <c r="E31" s="130"/>
      <c r="F31" s="175"/>
      <c r="G31" s="175"/>
      <c r="H31" s="175"/>
      <c r="I31" s="175"/>
      <c r="J31" s="175"/>
      <c r="K31" s="175"/>
      <c r="L31" s="175"/>
      <c r="M31" s="175"/>
      <c r="N31" s="183"/>
      <c r="O31" s="183"/>
    </row>
    <row r="32" spans="1:15" x14ac:dyDescent="0.35">
      <c r="A32" s="113"/>
      <c r="B32" s="129"/>
      <c r="C32" s="130"/>
      <c r="D32" s="175"/>
      <c r="E32" s="130"/>
      <c r="F32" s="175"/>
      <c r="G32" s="175"/>
      <c r="H32" s="175"/>
      <c r="I32" s="175"/>
      <c r="J32" s="175"/>
      <c r="K32" s="175"/>
      <c r="L32" s="175"/>
      <c r="M32" s="175"/>
      <c r="N32" s="183"/>
      <c r="O32" s="183"/>
    </row>
    <row r="33" spans="1:15" x14ac:dyDescent="0.35">
      <c r="A33" s="113"/>
      <c r="B33" s="126"/>
      <c r="C33" s="127"/>
      <c r="D33" s="128"/>
      <c r="E33" s="127"/>
      <c r="F33" s="128"/>
      <c r="G33" s="128"/>
      <c r="H33" s="128"/>
      <c r="I33" s="128"/>
      <c r="J33" s="128"/>
      <c r="K33" s="128"/>
      <c r="L33" s="128"/>
      <c r="M33" s="128"/>
      <c r="N33" s="183"/>
      <c r="O33" s="183"/>
    </row>
    <row r="34" spans="1:15" x14ac:dyDescent="0.35">
      <c r="A34" s="87"/>
      <c r="B34" s="87"/>
      <c r="C34" s="87"/>
      <c r="D34" s="87"/>
      <c r="E34" s="87"/>
      <c r="F34" s="88"/>
      <c r="G34" s="88"/>
      <c r="H34" s="88"/>
      <c r="I34" s="88"/>
      <c r="J34" s="88"/>
      <c r="K34" s="88"/>
      <c r="L34" s="88"/>
      <c r="M34" s="176"/>
      <c r="N34" s="183"/>
      <c r="O34" s="183"/>
    </row>
  </sheetData>
  <sortState ref="A1:M71">
    <sortCondition descending="1" ref="M3"/>
  </sortState>
  <mergeCells count="1">
    <mergeCell ref="M1:N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opLeftCell="A7" workbookViewId="0">
      <selection activeCell="D16" sqref="D5:D16"/>
    </sheetView>
  </sheetViews>
  <sheetFormatPr defaultRowHeight="21" x14ac:dyDescent="0.35"/>
  <cols>
    <col min="2" max="3" width="25.7109375" customWidth="1"/>
    <col min="5" max="5" width="25.7109375" customWidth="1"/>
    <col min="13" max="13" width="11.42578125" customWidth="1"/>
    <col min="14" max="15" width="9.140625" style="111"/>
  </cols>
  <sheetData>
    <row r="1" spans="1:15" ht="45" customHeight="1" x14ac:dyDescent="0.35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5" t="s">
        <v>5</v>
      </c>
      <c r="G1" s="26"/>
      <c r="H1" s="26"/>
      <c r="I1" s="26"/>
      <c r="J1" s="26"/>
      <c r="K1" s="97"/>
      <c r="L1" s="97"/>
      <c r="M1" s="205" t="s">
        <v>6</v>
      </c>
      <c r="N1" s="205"/>
      <c r="O1" s="112" t="s">
        <v>68</v>
      </c>
    </row>
    <row r="2" spans="1:15" ht="21.75" thickBot="1" x14ac:dyDescent="0.4">
      <c r="A2" s="4"/>
      <c r="B2" s="3"/>
      <c r="C2" s="3"/>
      <c r="D2" s="3"/>
      <c r="E2" s="3"/>
      <c r="F2" s="25">
        <v>1</v>
      </c>
      <c r="G2" s="26">
        <v>2</v>
      </c>
      <c r="H2" s="26">
        <v>3</v>
      </c>
      <c r="I2" s="26">
        <v>4</v>
      </c>
      <c r="J2" s="26">
        <v>5</v>
      </c>
      <c r="K2" s="97">
        <v>6</v>
      </c>
      <c r="L2" s="97">
        <v>7</v>
      </c>
      <c r="M2" s="4" t="s">
        <v>7</v>
      </c>
      <c r="N2" s="112" t="s">
        <v>8</v>
      </c>
      <c r="O2" s="112"/>
    </row>
    <row r="3" spans="1:15" ht="21.75" thickBot="1" x14ac:dyDescent="0.4">
      <c r="A3" s="5">
        <v>1</v>
      </c>
      <c r="B3" s="55" t="s">
        <v>130</v>
      </c>
      <c r="C3" s="29" t="s">
        <v>78</v>
      </c>
      <c r="D3" s="49">
        <v>9</v>
      </c>
      <c r="E3" s="57" t="s">
        <v>131</v>
      </c>
      <c r="F3" s="64">
        <v>0</v>
      </c>
      <c r="G3" s="64">
        <v>0</v>
      </c>
      <c r="H3" s="64">
        <v>0</v>
      </c>
      <c r="I3" s="64">
        <v>0</v>
      </c>
      <c r="J3" s="64">
        <v>0</v>
      </c>
      <c r="K3" s="64">
        <v>0</v>
      </c>
      <c r="L3" s="138">
        <v>0</v>
      </c>
      <c r="M3" s="72">
        <v>35</v>
      </c>
      <c r="N3" s="112">
        <v>0</v>
      </c>
      <c r="O3" s="112"/>
    </row>
    <row r="4" spans="1:15" ht="21.75" thickBot="1" x14ac:dyDescent="0.4">
      <c r="A4" s="5">
        <f t="shared" ref="A4:A16" si="0">A3+1</f>
        <v>2</v>
      </c>
      <c r="B4" s="73" t="s">
        <v>132</v>
      </c>
      <c r="C4" s="73" t="s">
        <v>103</v>
      </c>
      <c r="D4" s="49">
        <f t="shared" ref="D4:D14" si="1">D3</f>
        <v>9</v>
      </c>
      <c r="E4" s="73" t="s">
        <v>133</v>
      </c>
      <c r="F4" s="64">
        <v>0</v>
      </c>
      <c r="G4" s="64">
        <v>0</v>
      </c>
      <c r="H4" s="64">
        <v>0</v>
      </c>
      <c r="I4" s="64">
        <v>0</v>
      </c>
      <c r="J4" s="64">
        <v>0</v>
      </c>
      <c r="K4" s="64">
        <v>0</v>
      </c>
      <c r="L4" s="138">
        <v>0</v>
      </c>
      <c r="M4" s="72">
        <v>28</v>
      </c>
      <c r="N4" s="112">
        <v>0</v>
      </c>
      <c r="O4" s="112"/>
    </row>
    <row r="5" spans="1:15" ht="21.75" thickBot="1" x14ac:dyDescent="0.4">
      <c r="A5" s="5">
        <f t="shared" si="0"/>
        <v>3</v>
      </c>
      <c r="B5" s="28" t="s">
        <v>134</v>
      </c>
      <c r="C5" s="57" t="s">
        <v>135</v>
      </c>
      <c r="D5" s="142">
        <v>9</v>
      </c>
      <c r="E5" s="57" t="s">
        <v>136</v>
      </c>
      <c r="F5" s="64">
        <v>0</v>
      </c>
      <c r="G5" s="64">
        <v>0</v>
      </c>
      <c r="H5" s="64">
        <v>7</v>
      </c>
      <c r="I5" s="64">
        <v>0</v>
      </c>
      <c r="J5" s="64">
        <v>0</v>
      </c>
      <c r="K5" s="64">
        <v>0</v>
      </c>
      <c r="L5" s="138">
        <v>0</v>
      </c>
      <c r="M5" s="72">
        <v>33</v>
      </c>
      <c r="N5" s="112">
        <v>7</v>
      </c>
      <c r="O5" s="112"/>
    </row>
    <row r="6" spans="1:15" ht="21.75" thickBot="1" x14ac:dyDescent="0.4">
      <c r="A6" s="5">
        <f t="shared" si="0"/>
        <v>4</v>
      </c>
      <c r="B6" s="30" t="s">
        <v>137</v>
      </c>
      <c r="C6" s="73" t="s">
        <v>103</v>
      </c>
      <c r="D6" s="142">
        <v>9</v>
      </c>
      <c r="E6" s="77" t="s">
        <v>138</v>
      </c>
      <c r="F6" s="75">
        <v>0</v>
      </c>
      <c r="G6" s="75">
        <v>0</v>
      </c>
      <c r="H6" s="75">
        <v>3</v>
      </c>
      <c r="I6" s="75">
        <v>0</v>
      </c>
      <c r="J6" s="75">
        <v>0</v>
      </c>
      <c r="K6" s="75">
        <v>0</v>
      </c>
      <c r="L6" s="105">
        <v>0</v>
      </c>
      <c r="M6" s="75">
        <v>28</v>
      </c>
      <c r="N6" s="112">
        <v>3</v>
      </c>
      <c r="O6" s="112"/>
    </row>
    <row r="7" spans="1:15" ht="21.75" thickBot="1" x14ac:dyDescent="0.4">
      <c r="A7" s="5">
        <f t="shared" si="0"/>
        <v>5</v>
      </c>
      <c r="B7" s="30" t="s">
        <v>139</v>
      </c>
      <c r="C7" s="77" t="s">
        <v>41</v>
      </c>
      <c r="D7" s="142">
        <v>9</v>
      </c>
      <c r="E7" s="77" t="s">
        <v>93</v>
      </c>
      <c r="F7" s="75">
        <v>7</v>
      </c>
      <c r="G7" s="75">
        <v>0</v>
      </c>
      <c r="H7" s="75">
        <v>7</v>
      </c>
      <c r="I7" s="75">
        <v>0</v>
      </c>
      <c r="J7" s="75">
        <v>0</v>
      </c>
      <c r="K7" s="75">
        <v>0</v>
      </c>
      <c r="L7" s="105">
        <v>2</v>
      </c>
      <c r="M7" s="75"/>
      <c r="N7" s="112">
        <v>16</v>
      </c>
      <c r="O7" s="112" t="s">
        <v>13</v>
      </c>
    </row>
    <row r="8" spans="1:15" ht="21.75" thickBot="1" x14ac:dyDescent="0.4">
      <c r="A8" s="5">
        <f t="shared" si="0"/>
        <v>6</v>
      </c>
      <c r="B8" s="73" t="s">
        <v>140</v>
      </c>
      <c r="C8" s="73" t="s">
        <v>90</v>
      </c>
      <c r="D8" s="142">
        <v>9</v>
      </c>
      <c r="E8" s="73" t="s">
        <v>91</v>
      </c>
      <c r="F8" s="70">
        <v>0</v>
      </c>
      <c r="G8" s="70">
        <v>0</v>
      </c>
      <c r="H8" s="70">
        <v>7</v>
      </c>
      <c r="I8" s="70">
        <v>7</v>
      </c>
      <c r="J8" s="70">
        <v>0</v>
      </c>
      <c r="K8" s="70">
        <v>7</v>
      </c>
      <c r="L8" s="104">
        <v>4</v>
      </c>
      <c r="M8" s="70">
        <v>26</v>
      </c>
      <c r="N8" s="112">
        <v>25</v>
      </c>
      <c r="O8" s="112" t="s">
        <v>9</v>
      </c>
    </row>
    <row r="9" spans="1:15" ht="21.75" thickBot="1" x14ac:dyDescent="0.4">
      <c r="A9" s="5">
        <f t="shared" si="0"/>
        <v>7</v>
      </c>
      <c r="B9" s="73" t="s">
        <v>141</v>
      </c>
      <c r="C9" s="73" t="s">
        <v>114</v>
      </c>
      <c r="D9" s="142">
        <v>9</v>
      </c>
      <c r="E9" s="73" t="s">
        <v>142</v>
      </c>
      <c r="F9" s="64">
        <v>0</v>
      </c>
      <c r="G9" s="64">
        <v>0</v>
      </c>
      <c r="H9" s="64">
        <v>0</v>
      </c>
      <c r="I9" s="64">
        <v>0</v>
      </c>
      <c r="J9" s="64">
        <v>0</v>
      </c>
      <c r="K9" s="64">
        <v>0</v>
      </c>
      <c r="L9" s="138">
        <v>0</v>
      </c>
      <c r="M9" s="72">
        <v>25</v>
      </c>
      <c r="N9" s="112">
        <v>0</v>
      </c>
      <c r="O9" s="112"/>
    </row>
    <row r="10" spans="1:15" ht="21.75" thickBot="1" x14ac:dyDescent="0.4">
      <c r="A10" s="5">
        <f t="shared" si="0"/>
        <v>8</v>
      </c>
      <c r="B10" s="21" t="s">
        <v>143</v>
      </c>
      <c r="C10" s="77" t="s">
        <v>41</v>
      </c>
      <c r="D10" s="142">
        <v>9</v>
      </c>
      <c r="E10" s="77" t="s">
        <v>93</v>
      </c>
      <c r="F10" s="19">
        <v>1</v>
      </c>
      <c r="G10" s="19">
        <v>0</v>
      </c>
      <c r="H10" s="19">
        <v>3</v>
      </c>
      <c r="I10" s="19">
        <v>0</v>
      </c>
      <c r="J10" s="19">
        <v>0</v>
      </c>
      <c r="K10" s="19">
        <v>7</v>
      </c>
      <c r="L10" s="162">
        <v>0</v>
      </c>
      <c r="M10" s="19"/>
      <c r="N10" s="112">
        <v>11</v>
      </c>
      <c r="O10" s="112"/>
    </row>
    <row r="11" spans="1:15" ht="21.75" thickBot="1" x14ac:dyDescent="0.4">
      <c r="A11" s="5">
        <f t="shared" si="0"/>
        <v>9</v>
      </c>
      <c r="B11" s="14" t="s">
        <v>144</v>
      </c>
      <c r="C11" s="7" t="s">
        <v>145</v>
      </c>
      <c r="D11" s="142">
        <v>9</v>
      </c>
      <c r="E11" s="16" t="s">
        <v>100</v>
      </c>
      <c r="F11" s="64">
        <v>0</v>
      </c>
      <c r="G11" s="64">
        <v>0</v>
      </c>
      <c r="H11" s="64">
        <v>0</v>
      </c>
      <c r="I11" s="64">
        <v>0</v>
      </c>
      <c r="J11" s="64">
        <v>0</v>
      </c>
      <c r="K11" s="64">
        <v>0</v>
      </c>
      <c r="L11" s="138">
        <v>0</v>
      </c>
      <c r="M11" s="72"/>
      <c r="N11" s="112">
        <v>0</v>
      </c>
      <c r="O11" s="112"/>
    </row>
    <row r="12" spans="1:15" ht="21.75" thickBot="1" x14ac:dyDescent="0.4">
      <c r="A12" s="5">
        <f t="shared" si="0"/>
        <v>10</v>
      </c>
      <c r="B12" s="14" t="s">
        <v>146</v>
      </c>
      <c r="C12" s="16" t="s">
        <v>85</v>
      </c>
      <c r="D12" s="142">
        <v>9</v>
      </c>
      <c r="E12" s="16" t="s">
        <v>95</v>
      </c>
      <c r="F12" s="64">
        <v>0</v>
      </c>
      <c r="G12" s="64">
        <v>0</v>
      </c>
      <c r="H12" s="64">
        <v>0</v>
      </c>
      <c r="I12" s="64">
        <v>0</v>
      </c>
      <c r="J12" s="64">
        <v>1</v>
      </c>
      <c r="K12" s="64">
        <v>0</v>
      </c>
      <c r="L12" s="138">
        <v>0</v>
      </c>
      <c r="M12" s="72">
        <v>31</v>
      </c>
      <c r="N12" s="112">
        <v>1</v>
      </c>
      <c r="O12" s="112"/>
    </row>
    <row r="13" spans="1:15" ht="21.75" thickBot="1" x14ac:dyDescent="0.4">
      <c r="A13" s="5">
        <f t="shared" si="0"/>
        <v>11</v>
      </c>
      <c r="B13" s="14" t="s">
        <v>147</v>
      </c>
      <c r="C13" s="73" t="s">
        <v>60</v>
      </c>
      <c r="D13" s="142">
        <v>9</v>
      </c>
      <c r="E13" s="16" t="s">
        <v>148</v>
      </c>
      <c r="F13" s="64">
        <v>0</v>
      </c>
      <c r="G13" s="64">
        <v>0</v>
      </c>
      <c r="H13" s="64">
        <v>0</v>
      </c>
      <c r="I13" s="64">
        <v>0</v>
      </c>
      <c r="J13" s="64">
        <v>0</v>
      </c>
      <c r="K13" s="64">
        <v>0</v>
      </c>
      <c r="L13" s="138">
        <v>0</v>
      </c>
      <c r="M13" s="72">
        <v>34</v>
      </c>
      <c r="N13" s="112">
        <v>0</v>
      </c>
      <c r="O13" s="112"/>
    </row>
    <row r="14" spans="1:15" ht="21.75" thickBot="1" x14ac:dyDescent="0.4">
      <c r="A14" s="5">
        <f t="shared" si="0"/>
        <v>12</v>
      </c>
      <c r="B14" s="14" t="s">
        <v>149</v>
      </c>
      <c r="C14" s="73" t="s">
        <v>103</v>
      </c>
      <c r="D14" s="142">
        <v>9</v>
      </c>
      <c r="E14" s="16" t="s">
        <v>150</v>
      </c>
      <c r="F14" s="22">
        <v>0</v>
      </c>
      <c r="G14" s="22">
        <v>0</v>
      </c>
      <c r="H14" s="22">
        <v>7</v>
      </c>
      <c r="I14" s="22">
        <v>3</v>
      </c>
      <c r="J14" s="22">
        <v>5</v>
      </c>
      <c r="K14" s="22">
        <v>7</v>
      </c>
      <c r="L14" s="159">
        <v>5</v>
      </c>
      <c r="M14" s="22">
        <v>28</v>
      </c>
      <c r="N14" s="112">
        <v>27</v>
      </c>
      <c r="O14" s="112" t="s">
        <v>9</v>
      </c>
    </row>
    <row r="15" spans="1:15" ht="21.75" thickBot="1" x14ac:dyDescent="0.4">
      <c r="A15" s="5">
        <f t="shared" si="0"/>
        <v>13</v>
      </c>
      <c r="B15" s="66" t="s">
        <v>151</v>
      </c>
      <c r="C15" s="73" t="s">
        <v>60</v>
      </c>
      <c r="D15" s="142">
        <v>9</v>
      </c>
      <c r="E15" s="16" t="s">
        <v>150</v>
      </c>
      <c r="F15" s="67">
        <v>0</v>
      </c>
      <c r="G15" s="67">
        <v>0</v>
      </c>
      <c r="H15" s="67">
        <v>7</v>
      </c>
      <c r="I15" s="67">
        <v>0</v>
      </c>
      <c r="J15" s="67">
        <v>0</v>
      </c>
      <c r="K15" s="67">
        <v>1</v>
      </c>
      <c r="L15" s="164">
        <v>6</v>
      </c>
      <c r="M15" s="67"/>
      <c r="N15" s="112">
        <v>14</v>
      </c>
      <c r="O15" s="112" t="s">
        <v>13</v>
      </c>
    </row>
    <row r="16" spans="1:15" ht="21.75" thickBot="1" x14ac:dyDescent="0.4">
      <c r="A16" s="5">
        <f t="shared" si="0"/>
        <v>14</v>
      </c>
      <c r="B16" s="184" t="s">
        <v>152</v>
      </c>
      <c r="C16" s="185" t="s">
        <v>153</v>
      </c>
      <c r="D16" s="142">
        <v>9</v>
      </c>
      <c r="E16" s="186" t="s">
        <v>154</v>
      </c>
      <c r="F16" s="187">
        <v>0</v>
      </c>
      <c r="G16" s="187">
        <v>0</v>
      </c>
      <c r="H16" s="187">
        <v>7</v>
      </c>
      <c r="I16" s="187">
        <v>0</v>
      </c>
      <c r="J16" s="187">
        <v>0</v>
      </c>
      <c r="K16" s="187">
        <v>0</v>
      </c>
      <c r="L16" s="188">
        <v>0</v>
      </c>
      <c r="M16" s="187"/>
      <c r="N16" s="181">
        <v>7</v>
      </c>
      <c r="O16" s="181"/>
    </row>
    <row r="17" spans="1:15" x14ac:dyDescent="0.35">
      <c r="A17" s="177"/>
      <c r="B17" s="192"/>
      <c r="C17" s="193"/>
      <c r="D17" s="194"/>
      <c r="E17" s="193"/>
      <c r="F17" s="194"/>
      <c r="G17" s="194"/>
      <c r="H17" s="194"/>
      <c r="I17" s="194"/>
      <c r="J17" s="194"/>
      <c r="K17" s="194"/>
      <c r="L17" s="194"/>
      <c r="M17" s="194"/>
      <c r="N17" s="182"/>
      <c r="O17" s="182"/>
    </row>
    <row r="18" spans="1:15" x14ac:dyDescent="0.35">
      <c r="A18" s="113"/>
      <c r="B18" s="129"/>
      <c r="C18" s="130"/>
      <c r="D18" s="175"/>
      <c r="E18" s="130"/>
      <c r="F18" s="175"/>
      <c r="G18" s="175"/>
      <c r="H18" s="175"/>
      <c r="I18" s="175"/>
      <c r="J18" s="175"/>
      <c r="K18" s="175"/>
      <c r="L18" s="175"/>
      <c r="M18" s="175"/>
      <c r="N18" s="183"/>
      <c r="O18" s="183"/>
    </row>
    <row r="19" spans="1:15" x14ac:dyDescent="0.35">
      <c r="A19" s="113"/>
      <c r="B19" s="171"/>
      <c r="C19" s="172"/>
      <c r="D19" s="173"/>
      <c r="E19" s="172"/>
      <c r="F19" s="173"/>
      <c r="G19" s="173"/>
      <c r="H19" s="173"/>
      <c r="I19" s="173"/>
      <c r="J19" s="173"/>
      <c r="K19" s="173"/>
      <c r="L19" s="173"/>
      <c r="M19" s="173"/>
      <c r="N19" s="183"/>
      <c r="O19" s="183"/>
    </row>
    <row r="20" spans="1:15" x14ac:dyDescent="0.35">
      <c r="A20" s="113"/>
      <c r="B20" s="189"/>
      <c r="C20" s="172"/>
      <c r="D20" s="190"/>
      <c r="E20" s="172"/>
      <c r="F20" s="173"/>
      <c r="G20" s="173"/>
      <c r="H20" s="173"/>
      <c r="I20" s="173"/>
      <c r="J20" s="173"/>
      <c r="K20" s="173"/>
      <c r="L20" s="173"/>
      <c r="M20" s="173"/>
      <c r="N20" s="183"/>
      <c r="O20" s="183"/>
    </row>
    <row r="21" spans="1:15" x14ac:dyDescent="0.35">
      <c r="A21" s="113"/>
      <c r="B21" s="126"/>
      <c r="C21" s="127"/>
      <c r="D21" s="128"/>
      <c r="E21" s="127"/>
      <c r="F21" s="128"/>
      <c r="G21" s="128"/>
      <c r="H21" s="128"/>
      <c r="I21" s="128"/>
      <c r="J21" s="128"/>
      <c r="K21" s="128"/>
      <c r="L21" s="128"/>
      <c r="M21" s="128"/>
      <c r="N21" s="183"/>
      <c r="O21" s="183"/>
    </row>
    <row r="22" spans="1:15" x14ac:dyDescent="0.35">
      <c r="A22" s="113"/>
      <c r="B22" s="129"/>
      <c r="C22" s="147"/>
      <c r="D22" s="174"/>
      <c r="E22" s="191"/>
      <c r="F22" s="174"/>
      <c r="G22" s="174"/>
      <c r="H22" s="174"/>
      <c r="I22" s="174"/>
      <c r="J22" s="174"/>
      <c r="K22" s="174"/>
      <c r="L22" s="174"/>
      <c r="M22" s="174"/>
      <c r="N22" s="183"/>
      <c r="O22" s="183"/>
    </row>
    <row r="23" spans="1:15" x14ac:dyDescent="0.35">
      <c r="A23" s="113"/>
      <c r="B23" s="189"/>
      <c r="C23" s="172"/>
      <c r="D23" s="190"/>
      <c r="E23" s="172"/>
      <c r="F23" s="173"/>
      <c r="G23" s="173"/>
      <c r="H23" s="173"/>
      <c r="I23" s="173"/>
      <c r="J23" s="173"/>
      <c r="K23" s="173"/>
      <c r="L23" s="173"/>
      <c r="M23" s="173"/>
      <c r="N23" s="183"/>
      <c r="O23" s="183"/>
    </row>
    <row r="24" spans="1:15" x14ac:dyDescent="0.35">
      <c r="A24" s="113"/>
      <c r="B24" s="126"/>
      <c r="C24" s="127"/>
      <c r="D24" s="128"/>
      <c r="E24" s="127"/>
      <c r="F24" s="128"/>
      <c r="G24" s="128"/>
      <c r="H24" s="128"/>
      <c r="I24" s="128"/>
      <c r="J24" s="128"/>
      <c r="K24" s="128"/>
      <c r="L24" s="128"/>
      <c r="M24" s="128"/>
      <c r="N24" s="183"/>
      <c r="O24" s="183"/>
    </row>
    <row r="25" spans="1:15" x14ac:dyDescent="0.35">
      <c r="A25" s="113"/>
      <c r="B25" s="171"/>
      <c r="C25" s="172"/>
      <c r="D25" s="173"/>
      <c r="E25" s="172"/>
      <c r="F25" s="173"/>
      <c r="G25" s="173"/>
      <c r="H25" s="173"/>
      <c r="I25" s="173"/>
      <c r="J25" s="173"/>
      <c r="K25" s="173"/>
      <c r="L25" s="173"/>
      <c r="M25" s="173"/>
      <c r="N25" s="183"/>
      <c r="O25" s="183"/>
    </row>
    <row r="26" spans="1:15" x14ac:dyDescent="0.35">
      <c r="A26" s="113"/>
      <c r="B26" s="129"/>
      <c r="C26" s="130"/>
      <c r="D26" s="175"/>
      <c r="E26" s="130"/>
      <c r="F26" s="175"/>
      <c r="G26" s="175"/>
      <c r="H26" s="175"/>
      <c r="I26" s="175"/>
      <c r="J26" s="175"/>
      <c r="K26" s="175"/>
      <c r="L26" s="175"/>
      <c r="M26" s="175"/>
      <c r="N26" s="183"/>
      <c r="O26" s="183"/>
    </row>
    <row r="27" spans="1:15" x14ac:dyDescent="0.35">
      <c r="A27" s="113"/>
      <c r="B27" s="171"/>
      <c r="C27" s="172"/>
      <c r="D27" s="173"/>
      <c r="E27" s="172"/>
      <c r="F27" s="173"/>
      <c r="G27" s="173"/>
      <c r="H27" s="173"/>
      <c r="I27" s="173"/>
      <c r="J27" s="173"/>
      <c r="K27" s="173"/>
      <c r="L27" s="173"/>
      <c r="M27" s="173"/>
      <c r="N27" s="183"/>
      <c r="O27" s="183"/>
    </row>
    <row r="28" spans="1:15" x14ac:dyDescent="0.35">
      <c r="A28" s="113"/>
      <c r="B28" s="129"/>
      <c r="C28" s="130"/>
      <c r="D28" s="175"/>
      <c r="E28" s="130"/>
      <c r="F28" s="175"/>
      <c r="G28" s="175"/>
      <c r="H28" s="175"/>
      <c r="I28" s="175"/>
      <c r="J28" s="175"/>
      <c r="K28" s="175"/>
      <c r="L28" s="175"/>
      <c r="M28" s="175"/>
      <c r="N28" s="183"/>
      <c r="O28" s="183"/>
    </row>
    <row r="29" spans="1:15" x14ac:dyDescent="0.35">
      <c r="A29" s="113"/>
      <c r="B29" s="126"/>
      <c r="C29" s="127"/>
      <c r="D29" s="128"/>
      <c r="E29" s="127"/>
      <c r="F29" s="128"/>
      <c r="G29" s="128"/>
      <c r="H29" s="128"/>
      <c r="I29" s="128"/>
      <c r="J29" s="128"/>
      <c r="K29" s="128"/>
      <c r="L29" s="128"/>
      <c r="M29" s="128"/>
      <c r="N29" s="183"/>
      <c r="O29" s="183"/>
    </row>
    <row r="30" spans="1:15" x14ac:dyDescent="0.35">
      <c r="A30" s="113"/>
      <c r="B30" s="126"/>
      <c r="C30" s="127"/>
      <c r="D30" s="128"/>
      <c r="E30" s="127"/>
      <c r="F30" s="128"/>
      <c r="G30" s="128"/>
      <c r="H30" s="128"/>
      <c r="I30" s="128"/>
      <c r="J30" s="128"/>
      <c r="K30" s="128"/>
      <c r="L30" s="128"/>
      <c r="M30" s="128"/>
      <c r="N30" s="183"/>
      <c r="O30" s="183"/>
    </row>
    <row r="31" spans="1:15" x14ac:dyDescent="0.35">
      <c r="A31" s="113"/>
      <c r="B31" s="129"/>
      <c r="C31" s="147"/>
      <c r="D31" s="174"/>
      <c r="E31" s="191"/>
      <c r="F31" s="174"/>
      <c r="G31" s="174"/>
      <c r="H31" s="174"/>
      <c r="I31" s="174"/>
      <c r="J31" s="174"/>
      <c r="K31" s="174"/>
      <c r="L31" s="174"/>
      <c r="M31" s="174"/>
      <c r="N31" s="183"/>
      <c r="O31" s="183"/>
    </row>
    <row r="32" spans="1:15" x14ac:dyDescent="0.35">
      <c r="A32" s="113"/>
      <c r="B32" s="129"/>
      <c r="C32" s="130"/>
      <c r="D32" s="175"/>
      <c r="E32" s="130"/>
      <c r="F32" s="175"/>
      <c r="G32" s="175"/>
      <c r="H32" s="175"/>
      <c r="I32" s="175"/>
      <c r="J32" s="175"/>
      <c r="K32" s="175"/>
      <c r="L32" s="175"/>
      <c r="M32" s="175"/>
      <c r="N32" s="183"/>
      <c r="O32" s="183"/>
    </row>
    <row r="33" spans="1:15" x14ac:dyDescent="0.35">
      <c r="A33" s="113"/>
      <c r="B33" s="189"/>
      <c r="C33" s="172"/>
      <c r="D33" s="190"/>
      <c r="E33" s="172"/>
      <c r="F33" s="173"/>
      <c r="G33" s="173"/>
      <c r="H33" s="173"/>
      <c r="I33" s="173"/>
      <c r="J33" s="173"/>
      <c r="K33" s="173"/>
      <c r="L33" s="173"/>
      <c r="M33" s="173"/>
      <c r="N33" s="183"/>
      <c r="O33" s="183"/>
    </row>
    <row r="34" spans="1:15" x14ac:dyDescent="0.35">
      <c r="A34" s="113"/>
      <c r="B34" s="117"/>
      <c r="C34" s="115"/>
      <c r="D34" s="116"/>
      <c r="E34" s="115"/>
      <c r="F34" s="116"/>
      <c r="G34" s="116"/>
      <c r="H34" s="116"/>
      <c r="I34" s="116"/>
      <c r="J34" s="116"/>
      <c r="K34" s="116"/>
      <c r="L34" s="116"/>
      <c r="M34" s="116"/>
      <c r="N34" s="183"/>
      <c r="O34" s="183"/>
    </row>
    <row r="35" spans="1:15" x14ac:dyDescent="0.35">
      <c r="A35" s="113"/>
      <c r="B35" s="129"/>
      <c r="C35" s="130"/>
      <c r="D35" s="175"/>
      <c r="E35" s="130"/>
      <c r="F35" s="175"/>
      <c r="G35" s="175"/>
      <c r="H35" s="175"/>
      <c r="I35" s="175"/>
      <c r="J35" s="175"/>
      <c r="K35" s="175"/>
      <c r="L35" s="175"/>
      <c r="M35" s="175"/>
      <c r="N35" s="183"/>
      <c r="O35" s="183"/>
    </row>
    <row r="36" spans="1:15" x14ac:dyDescent="0.35">
      <c r="A36" s="87"/>
      <c r="B36" s="87"/>
      <c r="C36" s="87"/>
      <c r="D36" s="87"/>
      <c r="E36" s="87"/>
      <c r="F36" s="88"/>
      <c r="G36" s="88"/>
      <c r="H36" s="88"/>
      <c r="I36" s="88"/>
      <c r="J36" s="88"/>
      <c r="K36" s="88"/>
      <c r="L36" s="88"/>
      <c r="M36" s="87"/>
      <c r="N36" s="183"/>
      <c r="O36" s="183"/>
    </row>
  </sheetData>
  <sortState ref="A1:M60">
    <sortCondition descending="1" ref="M3"/>
  </sortState>
  <mergeCells count="1">
    <mergeCell ref="M1:N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opLeftCell="A4" workbookViewId="0">
      <selection activeCell="M6" sqref="M6"/>
    </sheetView>
  </sheetViews>
  <sheetFormatPr defaultRowHeight="18.75" x14ac:dyDescent="0.3"/>
  <cols>
    <col min="2" max="3" width="25.7109375" customWidth="1"/>
    <col min="5" max="5" width="25.7109375" customWidth="1"/>
    <col min="11" max="12" width="9.140625" style="103"/>
    <col min="14" max="15" width="9.140625" style="109"/>
  </cols>
  <sheetData>
    <row r="1" spans="1:15" ht="60" customHeight="1" x14ac:dyDescent="0.3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/>
      <c r="H1" s="3"/>
      <c r="I1" s="3"/>
      <c r="J1" s="3"/>
      <c r="K1" s="204"/>
      <c r="L1" s="204"/>
      <c r="M1" s="205" t="s">
        <v>6</v>
      </c>
      <c r="N1" s="205"/>
      <c r="O1" s="110" t="s">
        <v>68</v>
      </c>
    </row>
    <row r="2" spans="1:15" x14ac:dyDescent="0.3">
      <c r="A2" s="4"/>
      <c r="B2" s="3"/>
      <c r="C2" s="3"/>
      <c r="D2" s="3"/>
      <c r="E2" s="3"/>
      <c r="F2" s="3">
        <v>1</v>
      </c>
      <c r="G2" s="3">
        <v>2</v>
      </c>
      <c r="H2" s="3">
        <v>3</v>
      </c>
      <c r="I2" s="3">
        <v>4</v>
      </c>
      <c r="J2" s="3">
        <v>5</v>
      </c>
      <c r="K2" s="204">
        <v>6</v>
      </c>
      <c r="L2" s="204">
        <v>7</v>
      </c>
      <c r="M2" s="4" t="s">
        <v>7</v>
      </c>
      <c r="N2" s="110" t="s">
        <v>8</v>
      </c>
      <c r="O2" s="110"/>
    </row>
    <row r="3" spans="1:15" x14ac:dyDescent="0.3">
      <c r="A3" s="84">
        <v>1</v>
      </c>
      <c r="B3" s="94" t="s">
        <v>155</v>
      </c>
      <c r="C3" s="85" t="s">
        <v>103</v>
      </c>
      <c r="D3" s="70">
        <v>10</v>
      </c>
      <c r="E3" s="86" t="s">
        <v>156</v>
      </c>
      <c r="F3" s="64">
        <v>0</v>
      </c>
      <c r="G3" s="64">
        <v>0</v>
      </c>
      <c r="H3" s="64">
        <v>0</v>
      </c>
      <c r="I3" s="64">
        <v>0</v>
      </c>
      <c r="J3" s="64">
        <v>0</v>
      </c>
      <c r="K3" s="65">
        <v>0</v>
      </c>
      <c r="L3" s="95">
        <v>0</v>
      </c>
      <c r="M3" s="86"/>
      <c r="N3" s="110">
        <v>0</v>
      </c>
      <c r="O3" s="110"/>
    </row>
    <row r="4" spans="1:15" x14ac:dyDescent="0.3">
      <c r="A4" s="84">
        <f t="shared" ref="A4:A10" si="0">A3+1</f>
        <v>2</v>
      </c>
      <c r="B4" s="66" t="s">
        <v>157</v>
      </c>
      <c r="C4" s="85" t="s">
        <v>60</v>
      </c>
      <c r="D4" s="70">
        <v>10</v>
      </c>
      <c r="E4" s="86" t="s">
        <v>156</v>
      </c>
      <c r="F4" s="64">
        <v>0</v>
      </c>
      <c r="G4" s="64">
        <v>0</v>
      </c>
      <c r="H4" s="64">
        <v>0</v>
      </c>
      <c r="I4" s="64">
        <v>0</v>
      </c>
      <c r="J4" s="64">
        <v>0</v>
      </c>
      <c r="K4" s="65">
        <v>0</v>
      </c>
      <c r="L4" s="95">
        <v>0</v>
      </c>
      <c r="M4" s="86">
        <v>28</v>
      </c>
      <c r="N4" s="110">
        <v>0</v>
      </c>
      <c r="O4" s="110"/>
    </row>
    <row r="5" spans="1:15" x14ac:dyDescent="0.3">
      <c r="A5" s="84">
        <f t="shared" si="0"/>
        <v>3</v>
      </c>
      <c r="B5" s="30" t="s">
        <v>158</v>
      </c>
      <c r="C5" s="44" t="s">
        <v>85</v>
      </c>
      <c r="D5" s="70">
        <v>10</v>
      </c>
      <c r="E5" s="77" t="s">
        <v>159</v>
      </c>
      <c r="F5" s="45">
        <v>0</v>
      </c>
      <c r="G5" s="45">
        <v>6</v>
      </c>
      <c r="H5" s="45">
        <v>7</v>
      </c>
      <c r="I5" s="45">
        <v>7</v>
      </c>
      <c r="J5" s="45">
        <v>0</v>
      </c>
      <c r="K5" s="45">
        <v>7</v>
      </c>
      <c r="L5" s="45">
        <v>4</v>
      </c>
      <c r="M5" s="45">
        <v>42</v>
      </c>
      <c r="N5" s="110">
        <v>31</v>
      </c>
      <c r="O5" s="110" t="s">
        <v>20</v>
      </c>
    </row>
    <row r="6" spans="1:15" x14ac:dyDescent="0.3">
      <c r="A6" s="84">
        <f t="shared" si="0"/>
        <v>4</v>
      </c>
      <c r="B6" s="167" t="s">
        <v>160</v>
      </c>
      <c r="C6" s="44" t="s">
        <v>85</v>
      </c>
      <c r="D6" s="70">
        <v>10</v>
      </c>
      <c r="E6" s="77" t="s">
        <v>159</v>
      </c>
      <c r="F6" s="169">
        <v>0</v>
      </c>
      <c r="G6" s="169">
        <v>0</v>
      </c>
      <c r="H6" s="169">
        <v>7</v>
      </c>
      <c r="I6" s="169">
        <v>0</v>
      </c>
      <c r="J6" s="169">
        <v>0</v>
      </c>
      <c r="K6" s="169">
        <v>7</v>
      </c>
      <c r="L6" s="169">
        <v>0</v>
      </c>
      <c r="M6" s="169"/>
      <c r="N6" s="195">
        <v>14</v>
      </c>
      <c r="O6" s="110" t="s">
        <v>13</v>
      </c>
    </row>
    <row r="7" spans="1:15" ht="18" customHeight="1" x14ac:dyDescent="0.3">
      <c r="A7" s="84">
        <f t="shared" si="0"/>
        <v>5</v>
      </c>
      <c r="B7" s="30" t="s">
        <v>161</v>
      </c>
      <c r="C7" s="59" t="s">
        <v>162</v>
      </c>
      <c r="D7" s="70">
        <v>10</v>
      </c>
      <c r="E7" s="58"/>
      <c r="F7" s="64">
        <v>0</v>
      </c>
      <c r="G7" s="64">
        <v>0</v>
      </c>
      <c r="H7" s="64">
        <v>0</v>
      </c>
      <c r="I7" s="64">
        <v>0</v>
      </c>
      <c r="J7" s="64">
        <v>0</v>
      </c>
      <c r="K7" s="65">
        <v>0</v>
      </c>
      <c r="L7" s="95">
        <v>0</v>
      </c>
      <c r="M7" s="86">
        <v>24</v>
      </c>
      <c r="N7" s="110">
        <v>0</v>
      </c>
      <c r="O7" s="110"/>
    </row>
    <row r="8" spans="1:15" x14ac:dyDescent="0.3">
      <c r="A8" s="84">
        <f t="shared" si="0"/>
        <v>6</v>
      </c>
      <c r="B8" s="54" t="s">
        <v>163</v>
      </c>
      <c r="C8" s="56" t="s">
        <v>82</v>
      </c>
      <c r="D8" s="70">
        <v>10</v>
      </c>
      <c r="E8" s="56" t="s">
        <v>106</v>
      </c>
      <c r="F8" s="67">
        <v>0</v>
      </c>
      <c r="G8" s="67">
        <v>0</v>
      </c>
      <c r="H8" s="67">
        <v>7</v>
      </c>
      <c r="I8" s="67">
        <v>0</v>
      </c>
      <c r="J8" s="67">
        <v>0</v>
      </c>
      <c r="K8" s="67">
        <v>7</v>
      </c>
      <c r="L8" s="67">
        <v>0</v>
      </c>
      <c r="M8" s="67"/>
      <c r="N8" s="110">
        <v>14</v>
      </c>
      <c r="O8" s="110" t="s">
        <v>13</v>
      </c>
    </row>
    <row r="9" spans="1:15" x14ac:dyDescent="0.3">
      <c r="A9" s="84">
        <f t="shared" si="0"/>
        <v>7</v>
      </c>
      <c r="B9" s="55" t="s">
        <v>164</v>
      </c>
      <c r="C9" s="57" t="s">
        <v>59</v>
      </c>
      <c r="D9" s="70">
        <v>10</v>
      </c>
      <c r="E9" s="57" t="s">
        <v>165</v>
      </c>
      <c r="F9" s="64">
        <v>0</v>
      </c>
      <c r="G9" s="64">
        <v>0</v>
      </c>
      <c r="H9" s="64">
        <v>0</v>
      </c>
      <c r="I9" s="64">
        <v>0</v>
      </c>
      <c r="J9" s="64">
        <v>0</v>
      </c>
      <c r="K9" s="65">
        <v>0</v>
      </c>
      <c r="L9" s="95">
        <v>0</v>
      </c>
      <c r="M9" s="86">
        <v>23</v>
      </c>
      <c r="N9" s="110">
        <v>0</v>
      </c>
      <c r="O9" s="110"/>
    </row>
    <row r="10" spans="1:15" x14ac:dyDescent="0.3">
      <c r="A10" s="84">
        <f t="shared" si="0"/>
        <v>8</v>
      </c>
      <c r="B10" s="55" t="s">
        <v>166</v>
      </c>
      <c r="C10" s="57" t="s">
        <v>52</v>
      </c>
      <c r="D10" s="71">
        <v>10</v>
      </c>
      <c r="E10" s="57" t="s">
        <v>167</v>
      </c>
      <c r="F10" s="64">
        <v>0</v>
      </c>
      <c r="G10" s="64">
        <v>0</v>
      </c>
      <c r="H10" s="64">
        <v>0</v>
      </c>
      <c r="I10" s="64">
        <v>0</v>
      </c>
      <c r="J10" s="64">
        <v>0</v>
      </c>
      <c r="K10" s="65">
        <v>0</v>
      </c>
      <c r="L10" s="95">
        <v>0</v>
      </c>
      <c r="M10" s="86">
        <v>24</v>
      </c>
      <c r="N10" s="110">
        <v>0</v>
      </c>
      <c r="O10" s="110"/>
    </row>
    <row r="11" spans="1:15" x14ac:dyDescent="0.3">
      <c r="A11" s="113"/>
      <c r="B11" s="189"/>
      <c r="C11" s="197"/>
      <c r="D11" s="190"/>
      <c r="E11" s="197"/>
      <c r="F11" s="198"/>
      <c r="G11" s="198"/>
      <c r="H11" s="198"/>
      <c r="I11" s="198"/>
      <c r="J11" s="198"/>
      <c r="K11" s="198"/>
      <c r="L11" s="199"/>
      <c r="M11" s="200"/>
      <c r="N11" s="196"/>
    </row>
    <row r="12" spans="1:15" x14ac:dyDescent="0.3">
      <c r="A12" s="113"/>
      <c r="B12" s="171"/>
      <c r="C12" s="172"/>
      <c r="D12" s="173"/>
      <c r="E12" s="172"/>
      <c r="F12" s="173"/>
      <c r="G12" s="173"/>
      <c r="H12" s="173"/>
      <c r="I12" s="173"/>
      <c r="J12" s="173"/>
      <c r="K12" s="173"/>
      <c r="L12" s="173"/>
      <c r="M12" s="173"/>
      <c r="N12" s="196"/>
    </row>
    <row r="13" spans="1:15" x14ac:dyDescent="0.3">
      <c r="A13" s="113"/>
      <c r="B13" s="90"/>
      <c r="C13" s="119"/>
      <c r="D13" s="144"/>
      <c r="E13" s="145"/>
      <c r="F13" s="144"/>
      <c r="G13" s="144"/>
      <c r="H13" s="144"/>
      <c r="I13" s="144"/>
      <c r="J13" s="144"/>
      <c r="K13" s="144"/>
      <c r="L13" s="144"/>
      <c r="M13" s="144"/>
      <c r="N13" s="196"/>
    </row>
    <row r="14" spans="1:15" x14ac:dyDescent="0.3">
      <c r="A14" s="113"/>
      <c r="B14" s="129"/>
      <c r="C14" s="130"/>
      <c r="D14" s="175"/>
      <c r="E14" s="130"/>
      <c r="F14" s="175"/>
      <c r="G14" s="175"/>
      <c r="H14" s="175"/>
      <c r="I14" s="175"/>
      <c r="J14" s="175"/>
      <c r="K14" s="175"/>
      <c r="L14" s="175"/>
      <c r="M14" s="175"/>
      <c r="N14" s="196"/>
    </row>
    <row r="15" spans="1:15" x14ac:dyDescent="0.3">
      <c r="A15" s="113"/>
      <c r="B15" s="171"/>
      <c r="C15" s="172"/>
      <c r="D15" s="190"/>
      <c r="E15" s="172"/>
      <c r="F15" s="173"/>
      <c r="G15" s="173"/>
      <c r="H15" s="173"/>
      <c r="I15" s="173"/>
      <c r="J15" s="173"/>
      <c r="K15" s="173"/>
      <c r="L15" s="173"/>
      <c r="M15" s="173"/>
      <c r="N15" s="196"/>
    </row>
    <row r="16" spans="1:15" x14ac:dyDescent="0.3">
      <c r="A16" s="113"/>
      <c r="B16" s="90"/>
      <c r="C16" s="91"/>
      <c r="D16" s="92"/>
      <c r="E16" s="93"/>
      <c r="F16" s="92"/>
      <c r="G16" s="92"/>
      <c r="H16" s="92"/>
      <c r="I16" s="92"/>
      <c r="J16" s="92"/>
      <c r="K16" s="92"/>
      <c r="L16" s="92"/>
      <c r="M16" s="92"/>
      <c r="N16" s="196"/>
    </row>
    <row r="17" spans="1:14" x14ac:dyDescent="0.3">
      <c r="A17" s="113"/>
      <c r="B17" s="129"/>
      <c r="C17" s="130"/>
      <c r="D17" s="175"/>
      <c r="E17" s="130"/>
      <c r="F17" s="175"/>
      <c r="G17" s="175"/>
      <c r="H17" s="175"/>
      <c r="I17" s="175"/>
      <c r="J17" s="175"/>
      <c r="K17" s="175"/>
      <c r="L17" s="175"/>
      <c r="M17" s="175"/>
      <c r="N17" s="196"/>
    </row>
    <row r="18" spans="1:14" x14ac:dyDescent="0.3">
      <c r="A18" s="113"/>
      <c r="B18" s="129"/>
      <c r="C18" s="130"/>
      <c r="D18" s="175"/>
      <c r="E18" s="130"/>
      <c r="F18" s="175"/>
      <c r="G18" s="175"/>
      <c r="H18" s="175"/>
      <c r="I18" s="175"/>
      <c r="J18" s="175"/>
      <c r="K18" s="175"/>
      <c r="L18" s="175"/>
      <c r="M18" s="175"/>
      <c r="N18" s="196"/>
    </row>
    <row r="19" spans="1:14" x14ac:dyDescent="0.3">
      <c r="A19" s="113"/>
      <c r="B19" s="129"/>
      <c r="C19" s="130"/>
      <c r="D19" s="175"/>
      <c r="E19" s="130"/>
      <c r="F19" s="175"/>
      <c r="G19" s="175"/>
      <c r="H19" s="175"/>
      <c r="I19" s="175"/>
      <c r="J19" s="175"/>
      <c r="K19" s="175"/>
      <c r="L19" s="175"/>
      <c r="M19" s="175"/>
      <c r="N19" s="196"/>
    </row>
    <row r="20" spans="1:14" x14ac:dyDescent="0.3">
      <c r="A20" s="113"/>
      <c r="B20" s="171"/>
      <c r="C20" s="172"/>
      <c r="D20" s="173"/>
      <c r="E20" s="172"/>
      <c r="F20" s="173"/>
      <c r="G20" s="173"/>
      <c r="H20" s="173"/>
      <c r="I20" s="173"/>
      <c r="J20" s="173"/>
      <c r="K20" s="173"/>
      <c r="L20" s="173"/>
      <c r="M20" s="173"/>
      <c r="N20" s="196"/>
    </row>
    <row r="21" spans="1:14" x14ac:dyDescent="0.3">
      <c r="A21" s="113"/>
      <c r="B21" s="129"/>
      <c r="C21" s="130"/>
      <c r="D21" s="175"/>
      <c r="E21" s="130"/>
      <c r="F21" s="175"/>
      <c r="G21" s="175"/>
      <c r="H21" s="175"/>
      <c r="I21" s="175"/>
      <c r="J21" s="175"/>
      <c r="K21" s="175"/>
      <c r="L21" s="175"/>
      <c r="M21" s="175"/>
      <c r="N21" s="196"/>
    </row>
    <row r="22" spans="1:14" x14ac:dyDescent="0.3">
      <c r="A22" s="113"/>
      <c r="B22" s="189"/>
      <c r="C22" s="172"/>
      <c r="D22" s="173"/>
      <c r="E22" s="172"/>
      <c r="F22" s="173"/>
      <c r="G22" s="173"/>
      <c r="H22" s="173"/>
      <c r="I22" s="173"/>
      <c r="J22" s="173"/>
      <c r="K22" s="173"/>
      <c r="L22" s="173"/>
      <c r="M22" s="173"/>
      <c r="N22" s="196"/>
    </row>
    <row r="23" spans="1:14" x14ac:dyDescent="0.3">
      <c r="A23" s="113"/>
      <c r="B23" s="189"/>
      <c r="C23" s="172"/>
      <c r="D23" s="173"/>
      <c r="E23" s="172"/>
      <c r="F23" s="173"/>
      <c r="G23" s="173"/>
      <c r="H23" s="173"/>
      <c r="I23" s="173"/>
      <c r="J23" s="173"/>
      <c r="K23" s="173"/>
      <c r="L23" s="173"/>
      <c r="M23" s="173"/>
      <c r="N23" s="196"/>
    </row>
    <row r="24" spans="1:14" x14ac:dyDescent="0.3">
      <c r="A24" s="113"/>
      <c r="B24" s="171"/>
      <c r="C24" s="172"/>
      <c r="D24" s="173"/>
      <c r="E24" s="172"/>
      <c r="F24" s="173"/>
      <c r="G24" s="173"/>
      <c r="H24" s="173"/>
      <c r="I24" s="173"/>
      <c r="J24" s="173"/>
      <c r="K24" s="173"/>
      <c r="L24" s="173"/>
      <c r="M24" s="173"/>
      <c r="N24" s="196"/>
    </row>
    <row r="25" spans="1:14" x14ac:dyDescent="0.3">
      <c r="A25" s="113"/>
      <c r="B25" s="117"/>
      <c r="C25" s="115"/>
      <c r="D25" s="116"/>
      <c r="E25" s="115"/>
      <c r="F25" s="116"/>
      <c r="G25" s="116"/>
      <c r="H25" s="116"/>
      <c r="I25" s="116"/>
      <c r="J25" s="116"/>
      <c r="K25" s="116"/>
      <c r="L25" s="116"/>
      <c r="M25" s="116"/>
      <c r="N25" s="196"/>
    </row>
    <row r="26" spans="1:14" x14ac:dyDescent="0.3">
      <c r="A26" s="113"/>
      <c r="B26" s="117"/>
      <c r="C26" s="115"/>
      <c r="D26" s="116"/>
      <c r="E26" s="115"/>
      <c r="F26" s="116"/>
      <c r="G26" s="116"/>
      <c r="H26" s="116"/>
      <c r="I26" s="116"/>
      <c r="J26" s="116"/>
      <c r="K26" s="116"/>
      <c r="L26" s="116"/>
      <c r="M26" s="116"/>
      <c r="N26" s="196"/>
    </row>
    <row r="27" spans="1:14" x14ac:dyDescent="0.3">
      <c r="A27" s="113"/>
      <c r="B27" s="117"/>
      <c r="C27" s="115"/>
      <c r="D27" s="116"/>
      <c r="E27" s="115"/>
      <c r="F27" s="116"/>
      <c r="G27" s="116"/>
      <c r="H27" s="116"/>
      <c r="I27" s="116"/>
      <c r="J27" s="116"/>
      <c r="K27" s="116"/>
      <c r="L27" s="116"/>
      <c r="M27" s="116"/>
      <c r="N27" s="196"/>
    </row>
    <row r="28" spans="1:14" x14ac:dyDescent="0.3">
      <c r="A28" s="113"/>
      <c r="B28" s="117"/>
      <c r="C28" s="115"/>
      <c r="D28" s="116"/>
      <c r="E28" s="115"/>
      <c r="F28" s="116"/>
      <c r="G28" s="116"/>
      <c r="H28" s="116"/>
      <c r="I28" s="116"/>
      <c r="J28" s="116"/>
      <c r="K28" s="116"/>
      <c r="L28" s="116"/>
      <c r="M28" s="116"/>
      <c r="N28" s="196"/>
    </row>
    <row r="29" spans="1:14" x14ac:dyDescent="0.3">
      <c r="A29" s="113"/>
      <c r="B29" s="129"/>
      <c r="C29" s="130"/>
      <c r="D29" s="175"/>
      <c r="E29" s="130"/>
      <c r="F29" s="175"/>
      <c r="G29" s="175"/>
      <c r="H29" s="175"/>
      <c r="I29" s="175"/>
      <c r="J29" s="175"/>
      <c r="K29" s="175"/>
      <c r="L29" s="175"/>
      <c r="M29" s="175"/>
      <c r="N29" s="196"/>
    </row>
    <row r="30" spans="1:14" x14ac:dyDescent="0.3">
      <c r="A30" s="87"/>
      <c r="B30" s="87"/>
      <c r="C30" s="87"/>
      <c r="D30" s="87"/>
      <c r="E30" s="87"/>
      <c r="F30" s="88"/>
      <c r="G30" s="88"/>
      <c r="H30" s="88"/>
      <c r="I30" s="88"/>
      <c r="J30" s="88"/>
      <c r="K30" s="88"/>
      <c r="L30" s="88"/>
      <c r="M30" s="87"/>
      <c r="N30" s="196"/>
    </row>
  </sheetData>
  <sortState ref="A1:M51">
    <sortCondition descending="1" ref="M3"/>
  </sortState>
  <mergeCells count="1">
    <mergeCell ref="M1:N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opLeftCell="A4" workbookViewId="0">
      <selection activeCell="B19" sqref="B19"/>
    </sheetView>
  </sheetViews>
  <sheetFormatPr defaultRowHeight="15" x14ac:dyDescent="0.25"/>
  <cols>
    <col min="2" max="3" width="25.7109375" customWidth="1"/>
    <col min="5" max="5" width="25.7109375" customWidth="1"/>
    <col min="13" max="13" width="12.140625" customWidth="1"/>
  </cols>
  <sheetData>
    <row r="1" spans="1:15" ht="45" customHeight="1" x14ac:dyDescent="0.25">
      <c r="A1" s="4" t="s">
        <v>0</v>
      </c>
      <c r="B1" s="3" t="s">
        <v>1</v>
      </c>
      <c r="C1" s="3" t="s">
        <v>2</v>
      </c>
      <c r="D1" s="3" t="s">
        <v>3</v>
      </c>
      <c r="E1" s="96" t="s">
        <v>4</v>
      </c>
      <c r="F1" s="211" t="s">
        <v>5</v>
      </c>
      <c r="G1" s="211"/>
      <c r="H1" s="211"/>
      <c r="I1" s="211"/>
      <c r="J1" s="211"/>
      <c r="K1" s="211"/>
      <c r="L1" s="211"/>
      <c r="M1" s="205" t="s">
        <v>6</v>
      </c>
      <c r="N1" s="205"/>
      <c r="O1" s="2" t="s">
        <v>68</v>
      </c>
    </row>
    <row r="2" spans="1:15" ht="21" x14ac:dyDescent="0.35">
      <c r="A2" s="4"/>
      <c r="B2" s="3"/>
      <c r="C2" s="3"/>
      <c r="D2" s="3"/>
      <c r="E2" s="96"/>
      <c r="F2" s="3">
        <v>1</v>
      </c>
      <c r="G2" s="3">
        <v>2</v>
      </c>
      <c r="H2" s="3">
        <v>3</v>
      </c>
      <c r="I2" s="3">
        <v>4</v>
      </c>
      <c r="J2" s="3">
        <v>5</v>
      </c>
      <c r="K2" s="3">
        <v>6</v>
      </c>
      <c r="L2" s="107">
        <v>7</v>
      </c>
      <c r="M2" s="4" t="s">
        <v>7</v>
      </c>
      <c r="N2" s="112" t="s">
        <v>8</v>
      </c>
      <c r="O2" s="112"/>
    </row>
    <row r="3" spans="1:15" ht="21" x14ac:dyDescent="0.35">
      <c r="A3" s="89">
        <v>1</v>
      </c>
      <c r="B3" s="30" t="s">
        <v>168</v>
      </c>
      <c r="C3" s="44" t="s">
        <v>41</v>
      </c>
      <c r="D3" s="45">
        <v>11</v>
      </c>
      <c r="E3" s="201" t="s">
        <v>169</v>
      </c>
      <c r="F3" s="45">
        <v>5</v>
      </c>
      <c r="G3" s="45">
        <v>0</v>
      </c>
      <c r="H3" s="45">
        <v>0</v>
      </c>
      <c r="I3" s="45">
        <v>1</v>
      </c>
      <c r="J3" s="45">
        <v>5</v>
      </c>
      <c r="K3" s="45">
        <v>3</v>
      </c>
      <c r="L3" s="45">
        <v>0</v>
      </c>
      <c r="M3" s="45"/>
      <c r="N3" s="112">
        <v>14</v>
      </c>
      <c r="O3" s="112" t="s">
        <v>13</v>
      </c>
    </row>
    <row r="4" spans="1:15" ht="21" x14ac:dyDescent="0.35">
      <c r="A4" s="89">
        <f t="shared" ref="A4:A13" si="0">A3+1</f>
        <v>2</v>
      </c>
      <c r="B4" s="73" t="s">
        <v>170</v>
      </c>
      <c r="C4" s="73" t="s">
        <v>59</v>
      </c>
      <c r="D4" s="70">
        <v>11</v>
      </c>
      <c r="E4" s="160" t="s">
        <v>171</v>
      </c>
      <c r="F4" s="70">
        <v>3</v>
      </c>
      <c r="G4" s="70">
        <v>0</v>
      </c>
      <c r="H4" s="70">
        <v>0</v>
      </c>
      <c r="I4" s="70">
        <v>0</v>
      </c>
      <c r="J4" s="70">
        <v>2</v>
      </c>
      <c r="K4" s="70">
        <v>3</v>
      </c>
      <c r="L4" s="70">
        <v>0</v>
      </c>
      <c r="M4" s="70">
        <v>30</v>
      </c>
      <c r="N4" s="112">
        <v>8</v>
      </c>
      <c r="O4" s="112"/>
    </row>
    <row r="5" spans="1:15" ht="21" x14ac:dyDescent="0.35">
      <c r="A5" s="89">
        <f t="shared" si="0"/>
        <v>3</v>
      </c>
      <c r="B5" s="55" t="s">
        <v>172</v>
      </c>
      <c r="C5" s="85" t="s">
        <v>71</v>
      </c>
      <c r="D5" s="71">
        <v>11</v>
      </c>
      <c r="E5" s="106" t="s">
        <v>150</v>
      </c>
      <c r="F5" s="64">
        <v>0</v>
      </c>
      <c r="G5" s="64">
        <v>0</v>
      </c>
      <c r="H5" s="64">
        <v>0</v>
      </c>
      <c r="I5" s="64">
        <v>0</v>
      </c>
      <c r="J5" s="64">
        <v>7</v>
      </c>
      <c r="K5" s="64">
        <v>0</v>
      </c>
      <c r="L5" s="65">
        <v>0</v>
      </c>
      <c r="M5" s="72"/>
      <c r="N5" s="112">
        <v>7</v>
      </c>
      <c r="O5" s="112"/>
    </row>
    <row r="6" spans="1:15" ht="21" x14ac:dyDescent="0.35">
      <c r="A6" s="89">
        <f t="shared" si="0"/>
        <v>4</v>
      </c>
      <c r="B6" s="30" t="s">
        <v>173</v>
      </c>
      <c r="C6" s="77" t="s">
        <v>52</v>
      </c>
      <c r="D6" s="71">
        <v>11</v>
      </c>
      <c r="E6" s="201" t="s">
        <v>174</v>
      </c>
      <c r="F6" s="75">
        <v>0</v>
      </c>
      <c r="G6" s="75">
        <v>0</v>
      </c>
      <c r="H6" s="75">
        <v>0</v>
      </c>
      <c r="I6" s="75">
        <v>0</v>
      </c>
      <c r="J6" s="75">
        <v>0</v>
      </c>
      <c r="K6" s="75">
        <v>0</v>
      </c>
      <c r="L6" s="75">
        <v>0</v>
      </c>
      <c r="M6" s="75"/>
      <c r="N6" s="112">
        <v>0</v>
      </c>
      <c r="O6" s="112"/>
    </row>
    <row r="7" spans="1:15" ht="21" x14ac:dyDescent="0.35">
      <c r="A7" s="89">
        <f t="shared" si="0"/>
        <v>5</v>
      </c>
      <c r="B7" s="20" t="s">
        <v>175</v>
      </c>
      <c r="C7" s="18" t="s">
        <v>176</v>
      </c>
      <c r="D7" s="71">
        <v>11</v>
      </c>
      <c r="E7" s="202" t="s">
        <v>177</v>
      </c>
      <c r="F7" s="19">
        <v>0</v>
      </c>
      <c r="G7" s="19">
        <v>0</v>
      </c>
      <c r="H7" s="19">
        <v>1</v>
      </c>
      <c r="I7" s="19">
        <v>0</v>
      </c>
      <c r="J7" s="19">
        <v>3</v>
      </c>
      <c r="K7" s="19">
        <v>3</v>
      </c>
      <c r="L7" s="19">
        <v>0</v>
      </c>
      <c r="M7" s="19">
        <v>36</v>
      </c>
      <c r="N7" s="112">
        <v>7</v>
      </c>
      <c r="O7" s="112"/>
    </row>
    <row r="8" spans="1:15" ht="21" x14ac:dyDescent="0.35">
      <c r="A8" s="89">
        <f t="shared" si="0"/>
        <v>6</v>
      </c>
      <c r="B8" s="30" t="s">
        <v>178</v>
      </c>
      <c r="C8" s="18" t="s">
        <v>176</v>
      </c>
      <c r="D8" s="71">
        <v>11</v>
      </c>
      <c r="E8" s="202" t="s">
        <v>177</v>
      </c>
      <c r="F8" s="45">
        <v>1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/>
      <c r="N8" s="112">
        <v>1</v>
      </c>
      <c r="O8" s="112"/>
    </row>
    <row r="9" spans="1:15" ht="21" x14ac:dyDescent="0.35">
      <c r="A9" s="89">
        <f t="shared" si="0"/>
        <v>7</v>
      </c>
      <c r="B9" s="30" t="s">
        <v>179</v>
      </c>
      <c r="C9" s="59" t="s">
        <v>112</v>
      </c>
      <c r="D9" s="71">
        <v>11</v>
      </c>
      <c r="E9" s="203" t="s">
        <v>180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49">
        <v>0</v>
      </c>
      <c r="L9" s="49">
        <v>2</v>
      </c>
      <c r="M9" s="49"/>
      <c r="N9" s="112">
        <v>2</v>
      </c>
      <c r="O9" s="112"/>
    </row>
    <row r="10" spans="1:15" ht="21" x14ac:dyDescent="0.35">
      <c r="A10" s="89">
        <f t="shared" si="0"/>
        <v>8</v>
      </c>
      <c r="B10" s="30" t="s">
        <v>183</v>
      </c>
      <c r="C10" s="85" t="s">
        <v>71</v>
      </c>
      <c r="D10" s="71">
        <v>11</v>
      </c>
      <c r="E10" s="201" t="s">
        <v>181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1</v>
      </c>
      <c r="M10" s="45"/>
      <c r="N10" s="112">
        <v>1</v>
      </c>
      <c r="O10" s="112"/>
    </row>
    <row r="11" spans="1:15" ht="21" x14ac:dyDescent="0.35">
      <c r="A11" s="89">
        <f t="shared" si="0"/>
        <v>9</v>
      </c>
      <c r="B11" s="30" t="s">
        <v>182</v>
      </c>
      <c r="C11" s="85" t="s">
        <v>73</v>
      </c>
      <c r="D11" s="71">
        <v>11</v>
      </c>
      <c r="E11" s="201" t="s">
        <v>181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/>
      <c r="N11" s="112">
        <v>0</v>
      </c>
      <c r="O11" s="112"/>
    </row>
    <row r="12" spans="1:15" ht="21" x14ac:dyDescent="0.35">
      <c r="A12" s="89">
        <f t="shared" si="0"/>
        <v>10</v>
      </c>
      <c r="B12" s="55" t="s">
        <v>184</v>
      </c>
      <c r="C12" s="18" t="s">
        <v>176</v>
      </c>
      <c r="D12" s="71">
        <v>11</v>
      </c>
      <c r="E12" s="202" t="s">
        <v>177</v>
      </c>
      <c r="F12" s="67">
        <v>0</v>
      </c>
      <c r="G12" s="67">
        <v>0</v>
      </c>
      <c r="H12" s="67">
        <v>0</v>
      </c>
      <c r="I12" s="67">
        <v>0</v>
      </c>
      <c r="J12" s="67">
        <v>7</v>
      </c>
      <c r="K12" s="67">
        <v>3</v>
      </c>
      <c r="L12" s="67">
        <v>0</v>
      </c>
      <c r="M12" s="67">
        <v>38</v>
      </c>
      <c r="N12" s="112">
        <v>10</v>
      </c>
      <c r="O12" s="112"/>
    </row>
    <row r="13" spans="1:15" ht="21" x14ac:dyDescent="0.35">
      <c r="A13" s="212">
        <f t="shared" si="0"/>
        <v>11</v>
      </c>
      <c r="B13" s="55" t="s">
        <v>185</v>
      </c>
      <c r="C13" s="73" t="s">
        <v>59</v>
      </c>
      <c r="D13" s="70">
        <v>11</v>
      </c>
      <c r="E13" s="160" t="s">
        <v>171</v>
      </c>
      <c r="F13" s="67">
        <v>0</v>
      </c>
      <c r="G13" s="67">
        <v>0</v>
      </c>
      <c r="H13" s="67">
        <v>0</v>
      </c>
      <c r="I13" s="67">
        <v>0</v>
      </c>
      <c r="J13" s="67">
        <v>7</v>
      </c>
      <c r="K13" s="67">
        <v>0</v>
      </c>
      <c r="L13" s="67">
        <v>4</v>
      </c>
      <c r="M13" s="67">
        <v>30</v>
      </c>
      <c r="N13" s="112">
        <v>11</v>
      </c>
      <c r="O13" s="112"/>
    </row>
    <row r="14" spans="1:15" ht="15.75" x14ac:dyDescent="0.25">
      <c r="A14" s="89"/>
      <c r="B14" s="171"/>
      <c r="C14" s="172"/>
      <c r="D14" s="173"/>
      <c r="E14" s="172"/>
      <c r="F14" s="173"/>
      <c r="G14" s="173"/>
      <c r="H14" s="173"/>
      <c r="I14" s="173"/>
      <c r="J14" s="173"/>
      <c r="K14" s="173"/>
      <c r="L14" s="173"/>
      <c r="M14" s="173"/>
    </row>
    <row r="15" spans="1:15" x14ac:dyDescent="0.25">
      <c r="A15" s="87"/>
      <c r="B15" s="87"/>
      <c r="C15" s="87"/>
      <c r="D15" s="87"/>
      <c r="E15" s="87"/>
      <c r="F15" s="88"/>
      <c r="G15" s="88"/>
      <c r="H15" s="88"/>
      <c r="I15" s="88"/>
      <c r="J15" s="88"/>
      <c r="K15" s="88"/>
      <c r="L15" s="88"/>
      <c r="M15" s="87"/>
    </row>
    <row r="16" spans="1:15" x14ac:dyDescent="0.25">
      <c r="A16" s="87"/>
      <c r="B16" s="87"/>
      <c r="C16" s="87"/>
      <c r="D16" s="87"/>
      <c r="E16" s="87"/>
      <c r="F16" s="88"/>
      <c r="G16" s="88"/>
      <c r="H16" s="88"/>
      <c r="I16" s="88"/>
      <c r="J16" s="88"/>
      <c r="K16" s="88"/>
      <c r="L16" s="88"/>
      <c r="M16" s="87"/>
    </row>
    <row r="25" spans="14:15" x14ac:dyDescent="0.25">
      <c r="N25" s="41"/>
      <c r="O25" s="41"/>
    </row>
    <row r="26" spans="14:15" x14ac:dyDescent="0.25">
      <c r="N26" s="41"/>
      <c r="O26" s="41"/>
    </row>
    <row r="27" spans="14:15" x14ac:dyDescent="0.25">
      <c r="N27" s="41"/>
      <c r="O27" s="41"/>
    </row>
    <row r="28" spans="14:15" x14ac:dyDescent="0.25">
      <c r="N28" s="41"/>
      <c r="O28" s="41"/>
    </row>
    <row r="29" spans="14:15" x14ac:dyDescent="0.25">
      <c r="N29" s="41"/>
      <c r="O29" s="41"/>
    </row>
    <row r="30" spans="14:15" x14ac:dyDescent="0.25">
      <c r="N30" s="41"/>
      <c r="O30" s="41"/>
    </row>
    <row r="33" spans="14:15" x14ac:dyDescent="0.25">
      <c r="N33" s="41"/>
      <c r="O33" s="41"/>
    </row>
  </sheetData>
  <sortState ref="A2:M30">
    <sortCondition descending="1" ref="M3"/>
  </sortState>
  <mergeCells count="2">
    <mergeCell ref="F1:L1"/>
    <mergeCell ref="M1:N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workbookViewId="0">
      <selection activeCell="B20" sqref="B20"/>
    </sheetView>
  </sheetViews>
  <sheetFormatPr defaultRowHeight="15" x14ac:dyDescent="0.25"/>
  <cols>
    <col min="2" max="3" width="25.7109375" customWidth="1"/>
    <col min="5" max="5" width="25.7109375" customWidth="1"/>
    <col min="6" max="12" width="6.7109375" customWidth="1"/>
  </cols>
  <sheetData>
    <row r="1" spans="1:14" ht="60" customHeight="1" x14ac:dyDescent="0.25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08" t="s">
        <v>5</v>
      </c>
      <c r="G1" s="209"/>
      <c r="H1" s="209"/>
      <c r="I1" s="209"/>
      <c r="J1" s="209"/>
      <c r="K1" s="209"/>
      <c r="L1" s="210"/>
      <c r="M1" s="206" t="s">
        <v>6</v>
      </c>
      <c r="N1" s="207"/>
    </row>
    <row r="2" spans="1:14" x14ac:dyDescent="0.25">
      <c r="A2" s="1"/>
      <c r="B2" s="1"/>
      <c r="C2" s="1"/>
      <c r="D2" s="1"/>
      <c r="E2" s="1"/>
      <c r="F2" s="2">
        <v>1</v>
      </c>
      <c r="G2" s="2">
        <v>2</v>
      </c>
      <c r="H2" s="2">
        <v>3</v>
      </c>
      <c r="I2" s="2">
        <v>4</v>
      </c>
      <c r="J2" s="2">
        <v>5</v>
      </c>
      <c r="K2" s="2">
        <v>6</v>
      </c>
      <c r="L2" s="102">
        <v>7</v>
      </c>
      <c r="M2" s="1" t="s">
        <v>7</v>
      </c>
      <c r="N2" t="s">
        <v>8</v>
      </c>
    </row>
    <row r="3" spans="1:14" ht="15.75" x14ac:dyDescent="0.25">
      <c r="A3" s="80">
        <v>1</v>
      </c>
      <c r="B3" s="46"/>
      <c r="C3" s="47"/>
      <c r="D3" s="48"/>
      <c r="E3" s="47"/>
      <c r="F3" s="48"/>
      <c r="G3" s="48"/>
      <c r="H3" s="48"/>
      <c r="I3" s="48"/>
      <c r="J3" s="48"/>
      <c r="K3" s="48"/>
      <c r="L3" s="101"/>
      <c r="M3" s="48"/>
      <c r="N3" s="101"/>
    </row>
    <row r="4" spans="1:14" ht="15.75" x14ac:dyDescent="0.25">
      <c r="A4" s="81">
        <v>2</v>
      </c>
      <c r="B4" s="46"/>
      <c r="C4" s="47"/>
      <c r="D4" s="48"/>
      <c r="E4" s="47"/>
      <c r="F4" s="48"/>
      <c r="G4" s="48"/>
      <c r="H4" s="48"/>
      <c r="I4" s="48"/>
      <c r="J4" s="48"/>
      <c r="K4" s="48"/>
      <c r="L4" s="101"/>
      <c r="M4" s="48"/>
      <c r="N4" s="101"/>
    </row>
    <row r="5" spans="1:14" ht="15.75" x14ac:dyDescent="0.25">
      <c r="A5" s="82"/>
      <c r="B5" s="53"/>
      <c r="C5" s="59"/>
      <c r="D5" s="74"/>
      <c r="E5" s="59"/>
      <c r="F5" s="74"/>
      <c r="G5" s="74"/>
      <c r="H5" s="74"/>
      <c r="I5" s="74"/>
      <c r="J5" s="74"/>
      <c r="K5" s="74"/>
      <c r="L5" s="74"/>
      <c r="M5" s="74"/>
    </row>
  </sheetData>
  <mergeCells count="2">
    <mergeCell ref="F1:L1"/>
    <mergeCell ref="M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5 класс</vt:lpstr>
      <vt:lpstr>6 класс</vt:lpstr>
      <vt:lpstr>7 клаасс</vt:lpstr>
      <vt:lpstr>8 класс</vt:lpstr>
      <vt:lpstr>9 класс</vt:lpstr>
      <vt:lpstr>10 класс</vt:lpstr>
      <vt:lpstr>11 класс</vt:lpstr>
      <vt:lpstr>4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2022-03-12T20:29:26Z</dcterms:created>
  <dcterms:modified xsi:type="dcterms:W3CDTF">2022-04-24T21:19:31Z</dcterms:modified>
</cp:coreProperties>
</file>