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05" windowWidth="27795" windowHeight="12600" activeTab="6"/>
  </bookViews>
  <sheets>
    <sheet name="5 класс" sheetId="1" r:id="rId1"/>
    <sheet name="6 класс" sheetId="2" r:id="rId2"/>
    <sheet name="7 клаасс" sheetId="3" r:id="rId3"/>
    <sheet name="8 класс" sheetId="4" r:id="rId4"/>
    <sheet name="9 класс" sheetId="5" r:id="rId5"/>
    <sheet name="10 класс" sheetId="6" r:id="rId6"/>
    <sheet name="11 класс" sheetId="7" r:id="rId7"/>
  </sheets>
  <calcPr calcId="144525"/>
</workbook>
</file>

<file path=xl/calcChain.xml><?xml version="1.0" encoding="utf-8"?>
<calcChain xmlns="http://schemas.openxmlformats.org/spreadsheetml/2006/main">
  <c r="A8" i="7" l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7" i="7"/>
  <c r="A4" i="7"/>
  <c r="A9" i="6"/>
  <c r="A4" i="6"/>
  <c r="A5" i="6" s="1"/>
  <c r="A6" i="6" s="1"/>
  <c r="A7" i="6" s="1"/>
  <c r="A8" i="6" s="1"/>
  <c r="D35" i="5"/>
  <c r="D34" i="5"/>
  <c r="D28" i="5"/>
  <c r="D14" i="5"/>
  <c r="D15" i="5"/>
  <c r="D16" i="5" s="1"/>
  <c r="D17" i="5" s="1"/>
  <c r="D18" i="5" s="1"/>
  <c r="D19" i="5" s="1"/>
  <c r="D20" i="5" s="1"/>
  <c r="D21" i="5" s="1"/>
  <c r="D22" i="5" s="1"/>
  <c r="D23" i="5" s="1"/>
  <c r="D24" i="5" s="1"/>
  <c r="D25" i="5" s="1"/>
  <c r="D26" i="5" s="1"/>
  <c r="D27" i="5" s="1"/>
  <c r="D29" i="5" s="1"/>
  <c r="D30" i="5" s="1"/>
  <c r="D31" i="5" s="1"/>
  <c r="D32" i="5" s="1"/>
  <c r="D33" i="5" s="1"/>
  <c r="D13" i="5"/>
  <c r="A13" i="5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5" i="5"/>
  <c r="A6" i="5" s="1"/>
  <c r="A7" i="5" s="1"/>
  <c r="A8" i="5" s="1"/>
  <c r="A9" i="5" s="1"/>
  <c r="A10" i="5" s="1"/>
  <c r="A11" i="5" s="1"/>
  <c r="A12" i="5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4" i="4"/>
  <c r="A60" i="3"/>
  <c r="A61" i="3"/>
  <c r="A62" i="3" s="1"/>
  <c r="A5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4" i="2"/>
  <c r="A46" i="1"/>
  <c r="A47" i="1" s="1"/>
  <c r="A5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" i="1"/>
  <c r="A10" i="6" l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B71" i="1"/>
  <c r="A4" i="3" l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4" i="5"/>
  <c r="A5" i="7"/>
  <c r="A6" i="7" s="1"/>
</calcChain>
</file>

<file path=xl/sharedStrings.xml><?xml version="1.0" encoding="utf-8"?>
<sst xmlns="http://schemas.openxmlformats.org/spreadsheetml/2006/main" count="1039" uniqueCount="542">
  <si>
    <t>№ п/п</t>
  </si>
  <si>
    <t>Ф.И.О. ученика</t>
  </si>
  <si>
    <t>ОУ</t>
  </si>
  <si>
    <t>Класс</t>
  </si>
  <si>
    <t>Ф.И.О. учителя</t>
  </si>
  <si>
    <t>Номера решенных задач с указ. баллов</t>
  </si>
  <si>
    <t>Кол-во набранных баллов</t>
  </si>
  <si>
    <t>МБОУ СОШ №3</t>
  </si>
  <si>
    <t>5а</t>
  </si>
  <si>
    <t>5б</t>
  </si>
  <si>
    <t>Гашимова Э.Н.</t>
  </si>
  <si>
    <t>Шабанов З.А.</t>
  </si>
  <si>
    <t>Шабанов З.А</t>
  </si>
  <si>
    <t>Алиев Амир Баладинович</t>
  </si>
  <si>
    <t>7в</t>
  </si>
  <si>
    <t>Гафаров Мухаммад Адамович</t>
  </si>
  <si>
    <t>8б</t>
  </si>
  <si>
    <t>9в</t>
  </si>
  <si>
    <t>Маммедова Зухра Замиддиновна</t>
  </si>
  <si>
    <t>Мамедова Э.К</t>
  </si>
  <si>
    <t>11а</t>
  </si>
  <si>
    <t>Петров Дмитрий Семенович</t>
  </si>
  <si>
    <t>МБОУ "СОШ №11" им. Ш. С. Абрамова</t>
  </si>
  <si>
    <t>Гаджиева Гюльнара Насировна</t>
  </si>
  <si>
    <t>Таймазова Амалия Абдуллаевна</t>
  </si>
  <si>
    <t>Адилова Сидеф Эминбековна</t>
  </si>
  <si>
    <t>Гаджимурадова Марьям Набигуллаевна</t>
  </si>
  <si>
    <t>МБОУ "СОШ №14"</t>
  </si>
  <si>
    <t>Курбанова Э.С.</t>
  </si>
  <si>
    <t>Сулейманова Аиша Айдыновна</t>
  </si>
  <si>
    <t>Гасайниева З.М.</t>
  </si>
  <si>
    <t>Магомедова Айланат Шамилевна</t>
  </si>
  <si>
    <t>Султанова Ширинат Фархадовна</t>
  </si>
  <si>
    <t>Гаджиметова С.Г.</t>
  </si>
  <si>
    <t>Джаватова Фатима Мубараковна</t>
  </si>
  <si>
    <t>Абдуллаев Алимурад Мурадагаевич</t>
  </si>
  <si>
    <t>8а</t>
  </si>
  <si>
    <t>Ибрагимов Мухаммад карибович</t>
  </si>
  <si>
    <t>Магарамова Диана Тимуровна</t>
  </si>
  <si>
    <t>Азизова Хадижа Ареслановна</t>
  </si>
  <si>
    <t>МБОУ СОШ№15</t>
  </si>
  <si>
    <t xml:space="preserve">Магомедова З.А. </t>
  </si>
  <si>
    <t>Сеидова Сеид-Фатима Сеид-Азимовна</t>
  </si>
  <si>
    <t>Эмирсултанова Зинаида Руслановна</t>
  </si>
  <si>
    <t xml:space="preserve">Магомедова З.А </t>
  </si>
  <si>
    <t>Мусаев Махач Мурадович</t>
  </si>
  <si>
    <t>Магомедова З.А.</t>
  </si>
  <si>
    <t>Ахмеднур Нурлан Ахмед-оглы</t>
  </si>
  <si>
    <t xml:space="preserve">Магомедова З.А.      </t>
  </si>
  <si>
    <t>Магомедризаев Исмаил Аминович</t>
  </si>
  <si>
    <t>Магомедова З.А</t>
  </si>
  <si>
    <t>Ахадова С.З.</t>
  </si>
  <si>
    <t>Сеидов Гасан Миркамалович</t>
  </si>
  <si>
    <t>Алиева Ц. Р.</t>
  </si>
  <si>
    <t>Гусейнов Гусейн Русланович</t>
  </si>
  <si>
    <t>Алиева Амина Хвалидовна</t>
  </si>
  <si>
    <t>Ахмедова Х. Т.</t>
  </si>
  <si>
    <t>Ахмедов Рустам Русланович</t>
  </si>
  <si>
    <t>Мамедова Сельми Габильевна</t>
  </si>
  <si>
    <t>Петрова Тамара Александровна</t>
  </si>
  <si>
    <t>Бабаян Арсен Владиславович</t>
  </si>
  <si>
    <t>Айдунбекова Хадижа Артуровна</t>
  </si>
  <si>
    <t>Сеидов Мирактай Мирагаевич</t>
  </si>
  <si>
    <t>Наджафов Абузер Абзетдинович</t>
  </si>
  <si>
    <t>Ибрагимов Аттила Алиевич</t>
  </si>
  <si>
    <t xml:space="preserve">Гаджимагомедов Гаджимагомед Расулович </t>
  </si>
  <si>
    <t>Умарова Э.П.</t>
  </si>
  <si>
    <t>Шекеров Аслан Рагимович</t>
  </si>
  <si>
    <t>Азизов Абдулазиз Керимович</t>
  </si>
  <si>
    <t>Магомедалиева Кизилгюль Имрановна</t>
  </si>
  <si>
    <t>Бабаев Джамал Исламович</t>
  </si>
  <si>
    <t>Гамдуллаев Магомед Тигранович</t>
  </si>
  <si>
    <t>Карзанова Мария Васильевна</t>
  </si>
  <si>
    <t>Гаджиев Замир Расулович</t>
  </si>
  <si>
    <t>Алиева Азиза Нурбалаевна</t>
  </si>
  <si>
    <t>Летифов Л.З.</t>
  </si>
  <si>
    <t>Сеидов Мирсамед Сеидазимович</t>
  </si>
  <si>
    <t>Абакарова Амина Тагировна</t>
  </si>
  <si>
    <t>Карзанов Василий Васильевич</t>
  </si>
  <si>
    <t>Пашаева А.И.</t>
  </si>
  <si>
    <t>7А</t>
  </si>
  <si>
    <t>9А</t>
  </si>
  <si>
    <t>6А</t>
  </si>
  <si>
    <t>7В</t>
  </si>
  <si>
    <t>5Б</t>
  </si>
  <si>
    <t>МБОУ СОШ №19</t>
  </si>
  <si>
    <t>Абдулмаликов Магомед Сейдуллахович</t>
  </si>
  <si>
    <t>Загирова Алина</t>
  </si>
  <si>
    <t>Магомедова Амина</t>
  </si>
  <si>
    <t>Бабасиев Тагиетдин</t>
  </si>
  <si>
    <t>Гаджиева Людмила</t>
  </si>
  <si>
    <t>Сеферов Ахмед</t>
  </si>
  <si>
    <t>Сефикулиев Нариман</t>
  </si>
  <si>
    <t>Тахмезов Залбек</t>
  </si>
  <si>
    <t>Рамазанова Кристина</t>
  </si>
  <si>
    <t>Баширова Карина</t>
  </si>
  <si>
    <t>Магомедова Зейнаб</t>
  </si>
  <si>
    <t>Раджабов Рамазан</t>
  </si>
  <si>
    <t>Савзиханов Муслим</t>
  </si>
  <si>
    <t>Халилов Мирзеахмед</t>
  </si>
  <si>
    <t>Эскерова Камилла</t>
  </si>
  <si>
    <t>Рамазанов Имам</t>
  </si>
  <si>
    <t>Сеферова АидаНежефовна</t>
  </si>
  <si>
    <t>Гюрджян Елена Степановна</t>
  </si>
  <si>
    <t>Джамамедов Габиб</t>
  </si>
  <si>
    <t>Эскерова Арина</t>
  </si>
  <si>
    <t>Касимов Тейфук</t>
  </si>
  <si>
    <t>Сеферова Аида Нежефовна</t>
  </si>
  <si>
    <t>Шахэмирова Амина</t>
  </si>
  <si>
    <t>Эфендиева Шаргия</t>
  </si>
  <si>
    <t>Азаева Алина</t>
  </si>
  <si>
    <t>Бабаев Арсланали</t>
  </si>
  <si>
    <t>Джалилова Аиша Сенановна</t>
  </si>
  <si>
    <t>МБОУ СОШ №20</t>
  </si>
  <si>
    <t>Бахманова Анжела Алиевна</t>
  </si>
  <si>
    <t>Рабаданова  Умугат Бахтияровна</t>
  </si>
  <si>
    <t>Ахмедова Алмаз  Тарлановна</t>
  </si>
  <si>
    <t>Меджидов Абдулгашим Артурович</t>
  </si>
  <si>
    <t>Багиров Руслан Теймурович</t>
  </si>
  <si>
    <t>Чабанова Диана Аликовна</t>
  </si>
  <si>
    <t xml:space="preserve">Дадашев Магомед Русланович </t>
  </si>
  <si>
    <t>Рамазанова Разият Магомедовна</t>
  </si>
  <si>
    <t>6 А</t>
  </si>
  <si>
    <t>Мамедова Индира Сардаровна</t>
  </si>
  <si>
    <t>Джалилов Навруз Джалилович</t>
  </si>
  <si>
    <t>Сеидова Сеид -Солмаз Мирбагировна</t>
  </si>
  <si>
    <t>10 А</t>
  </si>
  <si>
    <t>Касимова Таифа Эльгаровна</t>
  </si>
  <si>
    <t>11А</t>
  </si>
  <si>
    <t>Сейфуллаева Маида Хуршидовна</t>
  </si>
  <si>
    <t>Магомедова  Хамис  Ахмедовна</t>
  </si>
  <si>
    <t>9В</t>
  </si>
  <si>
    <t>МБОУ "Гимназия №3"</t>
  </si>
  <si>
    <t>Юсуфова Гюльмира Адильевна</t>
  </si>
  <si>
    <t>Хибиев Асхаб Мурадович</t>
  </si>
  <si>
    <t>Гаджиев Мовсум Эльгарович</t>
  </si>
  <si>
    <t>МБОУ "СОШ №12"</t>
  </si>
  <si>
    <t>Пашаева Назмиля Рамазановна</t>
  </si>
  <si>
    <t>Асадуллаева Амиль  Видадиевич</t>
  </si>
  <si>
    <t>Агавердиев Амир  Фадикович</t>
  </si>
  <si>
    <t>Буржалиева Джахварат Нуруллаховна</t>
  </si>
  <si>
    <t>Османова Раиса Махмудовна</t>
  </si>
  <si>
    <t>Оруджев Мамед Мурадович</t>
  </si>
  <si>
    <t>Асадуллаева Зохра Видадиевна</t>
  </si>
  <si>
    <t>Гашимова Вера Пахрудиновна</t>
  </si>
  <si>
    <t>Шейхова Асият Курбановна</t>
  </si>
  <si>
    <t xml:space="preserve">             Мамедьяров Амир Мехманович</t>
  </si>
  <si>
    <t>1 тур</t>
  </si>
  <si>
    <t>2 тур</t>
  </si>
  <si>
    <t>Мугудинов Джамалдин Р</t>
  </si>
  <si>
    <t>II</t>
  </si>
  <si>
    <t>Халилова Алана Ш</t>
  </si>
  <si>
    <t>Пирмагомедова Амина Н.</t>
  </si>
  <si>
    <t>МКОУ Юхаристальская СОШ</t>
  </si>
  <si>
    <t>Гаджимурадова Л</t>
  </si>
  <si>
    <t>Исаева Зарифа</t>
  </si>
  <si>
    <t>III</t>
  </si>
  <si>
    <t>Мамедов Расул М.</t>
  </si>
  <si>
    <t>шк.№ 22, Махачкала</t>
  </si>
  <si>
    <t>Аида Гаджибалаевна</t>
  </si>
  <si>
    <t>Г</t>
  </si>
  <si>
    <t>Бабаева Фатима</t>
  </si>
  <si>
    <t>Испикская СОШ</t>
  </si>
  <si>
    <t>Вероника</t>
  </si>
  <si>
    <t>Гаджибекова Кизханум</t>
  </si>
  <si>
    <t>Касумкентская СОШ</t>
  </si>
  <si>
    <t>Муминат Ахмедулаевна</t>
  </si>
  <si>
    <t>Субетулаева Айшша Т</t>
  </si>
  <si>
    <t>Шамия Байрамовна</t>
  </si>
  <si>
    <t>Агаларов Тимур Ф.</t>
  </si>
  <si>
    <t>Лицей № 22, Махачкала</t>
  </si>
  <si>
    <t>Балагуланов Магомедали</t>
  </si>
  <si>
    <t>I</t>
  </si>
  <si>
    <t>Рагимханов А.Ф.</t>
  </si>
  <si>
    <t>Икринская СОШ</t>
  </si>
  <si>
    <t>Омаров Г.С.</t>
  </si>
  <si>
    <t>МБОУ Уркарахская СОШ</t>
  </si>
  <si>
    <t>Магомедов А.К.</t>
  </si>
  <si>
    <t>Бахмудов Б.М.</t>
  </si>
  <si>
    <t>Гадисов И.Ш.</t>
  </si>
  <si>
    <t>МБОУ Герейхановская</t>
  </si>
  <si>
    <t>Джамиля Я</t>
  </si>
  <si>
    <t>гимнаия № 3, г.Дербент</t>
  </si>
  <si>
    <t>Гюльмира А.</t>
  </si>
  <si>
    <t>Хибиев Асхаб М.</t>
  </si>
  <si>
    <t>Гаджиев М.Э.</t>
  </si>
  <si>
    <t>Мирзоев Р.М.</t>
  </si>
  <si>
    <t>Рамазанов Р.Р.</t>
  </si>
  <si>
    <t>Алиомаров А.Э.</t>
  </si>
  <si>
    <t>Ашагастальмкая СОШ</t>
  </si>
  <si>
    <t>Ирина Ферзулаевна</t>
  </si>
  <si>
    <t>Шихбабаев И.С.</t>
  </si>
  <si>
    <t>Айдемиров И.</t>
  </si>
  <si>
    <t>Шихгасанова К.М.</t>
  </si>
  <si>
    <t>Таибов А.С.</t>
  </si>
  <si>
    <t>МБОУ СОШ№16</t>
  </si>
  <si>
    <t>Мирземагомедов Ф.Р.</t>
  </si>
  <si>
    <t>Ахмедова Раиса Аслановна</t>
  </si>
  <si>
    <t>Венера Мерзамедовна</t>
  </si>
  <si>
    <t>Муртузалиев Дауд Р.</t>
  </si>
  <si>
    <t>Фатахова Айша Амраховна</t>
  </si>
  <si>
    <t>Мкоу "Курукальская СОШ"</t>
  </si>
  <si>
    <t>Курбанов Имам Фаридович</t>
  </si>
  <si>
    <t>МБОУ СОШ №21, Дербент</t>
  </si>
  <si>
    <t>Бисханум Идрисовна</t>
  </si>
  <si>
    <t xml:space="preserve">Керамова Фируза Кавказовна </t>
  </si>
  <si>
    <t>Ахтынская Сош № 2</t>
  </si>
  <si>
    <t>Абилова Залха Султановна</t>
  </si>
  <si>
    <t>Таргачева Марьям Исмаиловна</t>
  </si>
  <si>
    <t>АСОШ № 1</t>
  </si>
  <si>
    <t>Ханага Джалаловнм</t>
  </si>
  <si>
    <t>Приз</t>
  </si>
  <si>
    <t>Меликов Арслан</t>
  </si>
  <si>
    <t>гимн №33, Махачкала</t>
  </si>
  <si>
    <t>Мунира Магомедовна</t>
  </si>
  <si>
    <t>Рабаданов Магомед</t>
  </si>
  <si>
    <t>НОУ "Гуливер"</t>
  </si>
  <si>
    <t>Габибулаев Г.О</t>
  </si>
  <si>
    <t>Гаджиев Курбан</t>
  </si>
  <si>
    <t>Даг.Огни, шк.№ 3</t>
  </si>
  <si>
    <t>Суна Адамовна</t>
  </si>
  <si>
    <t>Баширов Иса</t>
  </si>
  <si>
    <t>Гаджиев магомед</t>
  </si>
  <si>
    <t>Елистратова Елизавета</t>
  </si>
  <si>
    <t>МБОУ СОШ №21</t>
  </si>
  <si>
    <t>Сайгитов Исрафил</t>
  </si>
  <si>
    <t>аннулирован</t>
  </si>
  <si>
    <t>Чобанов Имам</t>
  </si>
  <si>
    <t>МБОУ СОШ № 19</t>
  </si>
  <si>
    <t>Бесханум Идрисовна</t>
  </si>
  <si>
    <t>Гамдулаев Ислам</t>
  </si>
  <si>
    <t>гим. № 6, Дербент</t>
  </si>
  <si>
    <t>Гюльмира Адильевна</t>
  </si>
  <si>
    <t>Мустафаев Мухаммад</t>
  </si>
  <si>
    <t>Юсуфова Амина</t>
  </si>
  <si>
    <t>СОШ № 30, Махачкала</t>
  </si>
  <si>
    <t>Юсуп Магомедрасулович</t>
  </si>
  <si>
    <t>Даг.Огни, СОШ № 2</t>
  </si>
  <si>
    <t>Мара Насрулаевна</t>
  </si>
  <si>
    <t>Магомедова Асият</t>
  </si>
  <si>
    <t>Раджабова И.Р.</t>
  </si>
  <si>
    <t>Раджабова М.Д.</t>
  </si>
  <si>
    <t>Джабраилова Ш.</t>
  </si>
  <si>
    <t>Бабаев Айнудин</t>
  </si>
  <si>
    <t>Яралиева М.А.</t>
  </si>
  <si>
    <t>Магомедов Х.</t>
  </si>
  <si>
    <t>Юхаристальская СОШ</t>
  </si>
  <si>
    <t>Мейланов Х.</t>
  </si>
  <si>
    <t>Самедов А.Э.</t>
  </si>
  <si>
    <t>МБОУ СОШ № 3</t>
  </si>
  <si>
    <t>Эльмира Надыровна</t>
  </si>
  <si>
    <t>Магомедова А.</t>
  </si>
  <si>
    <t>Герейхханов. СОШ № 1</t>
  </si>
  <si>
    <t>Герейхханов. СОШ № 2</t>
  </si>
  <si>
    <t>Агабалаева Д.</t>
  </si>
  <si>
    <t>Кадимагомедова А.</t>
  </si>
  <si>
    <t>Аминова А.Г.</t>
  </si>
  <si>
    <t>Касумкенитская СОШ №2</t>
  </si>
  <si>
    <t>Мурсалова М.Р.</t>
  </si>
  <si>
    <t>Якубова Г.Н.</t>
  </si>
  <si>
    <t>Гитихмаева Ф.Т.</t>
  </si>
  <si>
    <t>Гусейханов М.М.</t>
  </si>
  <si>
    <t>Сардаркентская СОШ</t>
  </si>
  <si>
    <t>Темирханов</t>
  </si>
  <si>
    <t>Абдуллаев М.К.</t>
  </si>
  <si>
    <t>Кизлярская СОШ № 3</t>
  </si>
  <si>
    <t>Адият Агахановна</t>
  </si>
  <si>
    <t>Сулейманов К.</t>
  </si>
  <si>
    <t>Далгатова Д.</t>
  </si>
  <si>
    <t>Юсуфова М.А.</t>
  </si>
  <si>
    <t>Магарамова Х.А</t>
  </si>
  <si>
    <t>Мустафаев Э.М.</t>
  </si>
  <si>
    <t>Муталиев Артур</t>
  </si>
  <si>
    <t>Балакардашева Л.С.</t>
  </si>
  <si>
    <t>Батманова С.Х.</t>
  </si>
  <si>
    <t>Рамазанов И.М.</t>
  </si>
  <si>
    <t>Загиров А.М.</t>
  </si>
  <si>
    <t>Агаев М.Г</t>
  </si>
  <si>
    <t>Алекберов</t>
  </si>
  <si>
    <t>Юсуфова С.У.</t>
  </si>
  <si>
    <t>Марданова К.Ю.</t>
  </si>
  <si>
    <t>Исаева С.З</t>
  </si>
  <si>
    <t>Ашагастальская СОШ</t>
  </si>
  <si>
    <t>РЛИЦОД, Махачкала</t>
  </si>
  <si>
    <t>гимн. № 3, Дербент</t>
  </si>
  <si>
    <t>Касумкентская СОШ №2</t>
  </si>
  <si>
    <t>МКОУ СОШ № 2</t>
  </si>
  <si>
    <t>Мейланов Х.С.</t>
  </si>
  <si>
    <t>Эминова И.Ф.</t>
  </si>
  <si>
    <t>Динара Р.</t>
  </si>
  <si>
    <t>Юсуфова Г.</t>
  </si>
  <si>
    <t>Тагирова Р.</t>
  </si>
  <si>
    <t>Каинат С.</t>
  </si>
  <si>
    <t>Эльмира Э.</t>
  </si>
  <si>
    <t>Гаджимурадова Наира</t>
  </si>
  <si>
    <t>Магомедов Имам</t>
  </si>
  <si>
    <t>Мамедова Камила</t>
  </si>
  <si>
    <t>Гусейнов Мехти</t>
  </si>
  <si>
    <t>Абдулкеримова Самира</t>
  </si>
  <si>
    <t>Магомедов Магомед-Салам</t>
  </si>
  <si>
    <t>Исаев Хабиб</t>
  </si>
  <si>
    <t>Ибрагимов Заур</t>
  </si>
  <si>
    <t>Рамазанов Курбан-Исмаил</t>
  </si>
  <si>
    <t>ПРИЗ</t>
  </si>
  <si>
    <t>Юсуфов Амир Арсенович</t>
  </si>
  <si>
    <t>Мамаев Адам Артурович</t>
  </si>
  <si>
    <t>Османов Муса М.</t>
  </si>
  <si>
    <t>Гаджиев Мурад А.</t>
  </si>
  <si>
    <t>Мейланов Хикмет</t>
  </si>
  <si>
    <t>Ахтынская СОШ № 2</t>
  </si>
  <si>
    <t>Султанова Эльмира</t>
  </si>
  <si>
    <t>Касумкентская СОШ № 1</t>
  </si>
  <si>
    <t>Зулейха Сейфидиновна</t>
  </si>
  <si>
    <t>Касумкентская СОШ № 2</t>
  </si>
  <si>
    <t>шк.№13, Махачкала</t>
  </si>
  <si>
    <t>Габибулаев Г.О.</t>
  </si>
  <si>
    <t>РМЛИ ДОД, Махачкала</t>
  </si>
  <si>
    <t>Елена Михайловна</t>
  </si>
  <si>
    <t>Халилов Магомед К.</t>
  </si>
  <si>
    <t>Магомеднабиев Магомед</t>
  </si>
  <si>
    <t>Бахмудов Бахмуд Шамилевич</t>
  </si>
  <si>
    <t>Уркарахская СОШ №2</t>
  </si>
  <si>
    <t>Ханахмедова Гюлзенет Р.</t>
  </si>
  <si>
    <t>Бабаева Айиша Э.</t>
  </si>
  <si>
    <t>Геджухская СОШ № 1</t>
  </si>
  <si>
    <t>СОШ №22, Махачкала</t>
  </si>
  <si>
    <t>Гаджибекова Аксана А.</t>
  </si>
  <si>
    <t>Бахмудов Ахмед</t>
  </si>
  <si>
    <t>Ахмедова Хураман Т.</t>
  </si>
  <si>
    <t>Тагиров Хабиб</t>
  </si>
  <si>
    <t>Мачирова Арзу</t>
  </si>
  <si>
    <t>Рамазанов Герман</t>
  </si>
  <si>
    <t>Ибрагимов Гусейн</t>
  </si>
  <si>
    <t>Пиров Расул</t>
  </si>
  <si>
    <t>Каримова Камилла.</t>
  </si>
  <si>
    <t>Эминхюрская СОШ</t>
  </si>
  <si>
    <t>Зарема Гемзеевна</t>
  </si>
  <si>
    <t>Мустафаева Анзира</t>
  </si>
  <si>
    <t>Темирхан Гасанович</t>
  </si>
  <si>
    <t>Савзиханова Татьяна Э.</t>
  </si>
  <si>
    <t>Сеферова А.Н.</t>
  </si>
  <si>
    <t>Магомедов Галиб И.</t>
  </si>
  <si>
    <t>Гимн.№ 3, Дербент</t>
  </si>
  <si>
    <t>Юсуфова Г.А.</t>
  </si>
  <si>
    <t>Казиахмедова Ханпери</t>
  </si>
  <si>
    <t>Агаев Тамерлан</t>
  </si>
  <si>
    <t>СОШ №", Каспийск</t>
  </si>
  <si>
    <t>Эльмира Спартаковна</t>
  </si>
  <si>
    <t>Гусейнова Рамиля Т.</t>
  </si>
  <si>
    <t>Нютюгская СОШ</t>
  </si>
  <si>
    <t>Таджибова Саида</t>
  </si>
  <si>
    <t>Дадашев Мисриман</t>
  </si>
  <si>
    <t>Новопоселковая СОШ</t>
  </si>
  <si>
    <t>Нисеханум Альбертовна</t>
  </si>
  <si>
    <t>Эседова Аида Н.</t>
  </si>
  <si>
    <t>Бабаева Эльвира Ахмедовна</t>
  </si>
  <si>
    <t>Сардаров Умар Р</t>
  </si>
  <si>
    <t>Миная Рамазановна</t>
  </si>
  <si>
    <t>Балаев Нариман А.</t>
  </si>
  <si>
    <t>Алиев Динислам</t>
  </si>
  <si>
    <t>РМЛИ-ДОД</t>
  </si>
  <si>
    <t>Альфия Ахмедзановна</t>
  </si>
  <si>
    <t>Османов Мухаммад</t>
  </si>
  <si>
    <t>Эмиргамзаев Саид Д.</t>
  </si>
  <si>
    <t>Эскерова Камила</t>
  </si>
  <si>
    <t>Петров Дмитрий С.</t>
  </si>
  <si>
    <t>МБОУ СОШ №11</t>
  </si>
  <si>
    <t>Гульнара Насировна</t>
  </si>
  <si>
    <t>Абдулаев Рамзан Ш.</t>
  </si>
  <si>
    <t>Карчагская СОШ</t>
  </si>
  <si>
    <t>Ибрагимов Агабег З.</t>
  </si>
  <si>
    <t>Магомедов Нурмагомед</t>
  </si>
  <si>
    <t>Гаджимурадова Л.</t>
  </si>
  <si>
    <t>Загирова Хатун</t>
  </si>
  <si>
    <t>Мирзоева Э.Р.</t>
  </si>
  <si>
    <t>Кайибханова А.</t>
  </si>
  <si>
    <t>Тагибеков А.</t>
  </si>
  <si>
    <t>Абдурагимов Мурад</t>
  </si>
  <si>
    <t>Махачкала</t>
  </si>
  <si>
    <t>Махачкала, РЛИ ЦОД</t>
  </si>
  <si>
    <t>Гаджиев Низам</t>
  </si>
  <si>
    <t>Абубакаров Абубакар</t>
  </si>
  <si>
    <t>Алимов А.А.</t>
  </si>
  <si>
    <t>Ибрагимова Саида</t>
  </si>
  <si>
    <t>Лицей №39, Махачкала</t>
  </si>
  <si>
    <t>Джанакаев Р.Д.</t>
  </si>
  <si>
    <t>Гаджиев Шахрудин</t>
  </si>
  <si>
    <t>Семенов А.Н.</t>
  </si>
  <si>
    <t>Баширов Мурад</t>
  </si>
  <si>
    <t>Мурсалова М.</t>
  </si>
  <si>
    <t>Гаджибекова А.</t>
  </si>
  <si>
    <t>Сагидов Мухаммад</t>
  </si>
  <si>
    <t>с.Чапаевка, Н.-лакский р-н</t>
  </si>
  <si>
    <t>Шамай Алиловна</t>
  </si>
  <si>
    <t>Мамедьяров Асхаб</t>
  </si>
  <si>
    <t>МБОУ СОШ№19</t>
  </si>
  <si>
    <t>Гюрджян Е.С.</t>
  </si>
  <si>
    <t>Рагимханова Э.</t>
  </si>
  <si>
    <t>Гамидова Асият</t>
  </si>
  <si>
    <t>Гасанбеков Э.М.</t>
  </si>
  <si>
    <t>Джабраилова Г.</t>
  </si>
  <si>
    <t>Геджухская СОШ</t>
  </si>
  <si>
    <t>Шихмагомедова С.</t>
  </si>
  <si>
    <t>Асварова М.</t>
  </si>
  <si>
    <t>Абаскулиева С</t>
  </si>
  <si>
    <t>Луткунская СОШ</t>
  </si>
  <si>
    <t>Абаскулиев К</t>
  </si>
  <si>
    <t>Нежведилова М.</t>
  </si>
  <si>
    <t>Касумкентская СОШ №1</t>
  </si>
  <si>
    <t>Исрафилова Н.Г.</t>
  </si>
  <si>
    <t>Гаджиева Наиля</t>
  </si>
  <si>
    <t>Шабанов А.Ш.</t>
  </si>
  <si>
    <t>Батова Айшат</t>
  </si>
  <si>
    <t>Алибеков Магомедзагир</t>
  </si>
  <si>
    <t>Цмурская СОШ</t>
  </si>
  <si>
    <t>Эфендиев Сидах</t>
  </si>
  <si>
    <t>Абдурахманов Саид</t>
  </si>
  <si>
    <t>Назаралиева Марьян</t>
  </si>
  <si>
    <t>Гусейнова Фатима</t>
  </si>
  <si>
    <t>Казиева Амина</t>
  </si>
  <si>
    <t>Агаметов Рашид</t>
  </si>
  <si>
    <t>Ортастальская СОШ</t>
  </si>
  <si>
    <t>Шихахмедова Зульфира Р.</t>
  </si>
  <si>
    <t>Теймурова Амина</t>
  </si>
  <si>
    <t>Герейхановская СОШ</t>
  </si>
  <si>
    <t>Аллахкулиева Зарина Г.</t>
  </si>
  <si>
    <t>Ферзалиев Гаджимирзе</t>
  </si>
  <si>
    <t>Новомакинская СОШ</t>
  </si>
  <si>
    <t>Гусейнова Элеонора Р.</t>
  </si>
  <si>
    <t>Багалаев М.Г.</t>
  </si>
  <si>
    <t>Герейханов Расул</t>
  </si>
  <si>
    <t>Герейхановская СОШ № 1</t>
  </si>
  <si>
    <t>Мирзоева К.Я.</t>
  </si>
  <si>
    <t>Карагадаев Сергей</t>
  </si>
  <si>
    <t>Агабалаева Зайидат</t>
  </si>
  <si>
    <t>Алахкулиева З.Г.</t>
  </si>
  <si>
    <t>Степанян Артур</t>
  </si>
  <si>
    <t>Залбеков Абдукерим</t>
  </si>
  <si>
    <t>Гаджибекова А.А.</t>
  </si>
  <si>
    <t>Тегибеков Кадим</t>
  </si>
  <si>
    <t>Раджабова Анжела М.</t>
  </si>
  <si>
    <t>Азимова Амина А.</t>
  </si>
  <si>
    <t>Дербент</t>
  </si>
  <si>
    <t>Каинат Гаджибековна</t>
  </si>
  <si>
    <t>Шихбабаева Изабела</t>
  </si>
  <si>
    <t>Юсупов Амин Н</t>
  </si>
  <si>
    <t>Казим Джафарович</t>
  </si>
  <si>
    <t>Абдулазизова Эмилия</t>
  </si>
  <si>
    <t>Шахбанов З.А.</t>
  </si>
  <si>
    <t>Таимов Магомедмурад</t>
  </si>
  <si>
    <t>РЛИ ЦОД</t>
  </si>
  <si>
    <t>Алюшева Динара</t>
  </si>
  <si>
    <t>Гаджибаева Залина</t>
  </si>
  <si>
    <t>М.Тагировна</t>
  </si>
  <si>
    <t>Аскеров Саид</t>
  </si>
  <si>
    <t>Тегибекова Саида</t>
  </si>
  <si>
    <t>Раджабова Анжела</t>
  </si>
  <si>
    <t>Лукманова Аида</t>
  </si>
  <si>
    <t>Оруджева Мержанат И.</t>
  </si>
  <si>
    <t>Исаева Фатима</t>
  </si>
  <si>
    <t>Гимназия № 28</t>
  </si>
  <si>
    <t>Магомедова Ирада Р.</t>
  </si>
  <si>
    <t>Кургулиев Расул</t>
  </si>
  <si>
    <t>Птикенская ООШ</t>
  </si>
  <si>
    <t>Гаджимурадов Я</t>
  </si>
  <si>
    <t>Шумарин Илья</t>
  </si>
  <si>
    <t>Динара Рамидиновна</t>
  </si>
  <si>
    <t>Карибов Рахман</t>
  </si>
  <si>
    <t>Омарбекова Д.Ш.</t>
  </si>
  <si>
    <t>Юсуфова Сабина У.</t>
  </si>
  <si>
    <t>Шамсудинова Марият</t>
  </si>
  <si>
    <t>Абдулаева Рамиля</t>
  </si>
  <si>
    <t>МКОУ ИСОШ интернат</t>
  </si>
  <si>
    <t>Зейналова Хадижа</t>
  </si>
  <si>
    <t>Казиев Шакир К</t>
  </si>
  <si>
    <t>Агаханова Азиза</t>
  </si>
  <si>
    <t>Темирханов Касум</t>
  </si>
  <si>
    <t>Сардаркентская Сош</t>
  </si>
  <si>
    <t>Пирмагомедова Ф</t>
  </si>
  <si>
    <t>Казиев Артем Р.</t>
  </si>
  <si>
    <t>Куребекова Наиля</t>
  </si>
  <si>
    <t>Яралиева Муминат А.</t>
  </si>
  <si>
    <t>Алахкулиева Рагимат</t>
  </si>
  <si>
    <t>Омарбекова Джамиля</t>
  </si>
  <si>
    <t>Османова Залина</t>
  </si>
  <si>
    <t>Залбекова Зарина</t>
  </si>
  <si>
    <t>Касумкентская СОШ №3</t>
  </si>
  <si>
    <t>Оружева М.И.</t>
  </si>
  <si>
    <t>Баширова Умукусум</t>
  </si>
  <si>
    <t>Алиева Римма С.</t>
  </si>
  <si>
    <t>Сашнин Николай П.</t>
  </si>
  <si>
    <t>Лицей № 39, Махачкала</t>
  </si>
  <si>
    <t>Абдурахманова З.М.</t>
  </si>
  <si>
    <t>Гаджиахмедов Магомед</t>
  </si>
  <si>
    <t>Османова Елена З.</t>
  </si>
  <si>
    <t>Казымов Садтад</t>
  </si>
  <si>
    <t>Гимназия № 3</t>
  </si>
  <si>
    <t>Магомедов Ислам</t>
  </si>
  <si>
    <t>Селимов Макксим К.</t>
  </si>
  <si>
    <t>Омарбекова Джамиля Ш.</t>
  </si>
  <si>
    <t>Селимова Амина</t>
  </si>
  <si>
    <t>Тагиров Шамиль</t>
  </si>
  <si>
    <t>Ягибекова Марина М.</t>
  </si>
  <si>
    <t>Алисенов Тельман</t>
  </si>
  <si>
    <t>Мирзешерифова Амина</t>
  </si>
  <si>
    <t>Герейхановская Сош №1</t>
  </si>
  <si>
    <t>Гереев Рустам</t>
  </si>
  <si>
    <t xml:space="preserve">Алиев Рамазан </t>
  </si>
  <si>
    <t>Балаева Камила</t>
  </si>
  <si>
    <t>Муртузалиева Оксана</t>
  </si>
  <si>
    <t>Муртузалиева Эльза М.</t>
  </si>
  <si>
    <t>Гусейханова Самира</t>
  </si>
  <si>
    <t>Эльман Магомедкеримович</t>
  </si>
  <si>
    <t>Магомедова Зилефат</t>
  </si>
  <si>
    <t>Мейланов Ч.С.</t>
  </si>
  <si>
    <t>Шихнебиева Залина</t>
  </si>
  <si>
    <t>Алиева Маизат</t>
  </si>
  <si>
    <t>Мехтиева Сеидофруз</t>
  </si>
  <si>
    <t>Маида Хуршидовна</t>
  </si>
  <si>
    <t>Джафаров Алимпаша</t>
  </si>
  <si>
    <t>Керимов Керим</t>
  </si>
  <si>
    <t>Темирханов Фелиес</t>
  </si>
  <si>
    <t>Темирханов Т.Г.</t>
  </si>
  <si>
    <t>Салихов Курбан</t>
  </si>
  <si>
    <t>Алиханова М.Т.</t>
  </si>
  <si>
    <t>Садихов Арсен</t>
  </si>
  <si>
    <t xml:space="preserve">Новопоселковая СОШ </t>
  </si>
  <si>
    <t>Ягибекова М.М.</t>
  </si>
  <si>
    <t>Кафарова Эльвира</t>
  </si>
  <si>
    <t>Абдулкеримов Назим</t>
  </si>
  <si>
    <t>Шихахмедова З.Р.</t>
  </si>
  <si>
    <t>Кюребекова Т.Г.</t>
  </si>
  <si>
    <t>Меликова Амина Арсен.</t>
  </si>
  <si>
    <t>Меликова Амина Алим.</t>
  </si>
  <si>
    <t>Абдулмулибова Лейла Н.</t>
  </si>
  <si>
    <t>Магомедо Магомедрасул</t>
  </si>
  <si>
    <t>Муртузалиева Ф.Р.</t>
  </si>
  <si>
    <t>Агабалаева Маиса</t>
  </si>
  <si>
    <t>Сейранат Шерифовна</t>
  </si>
  <si>
    <t>Мирзаалиева Марьям</t>
  </si>
  <si>
    <t>Обазначения:                                                        I-диплом 1-й степени+2,5 т.р.                    II-диплом 2-й степени+2,0 т.р.                                                   III-диплом 3-й степени+1,5 т.р.           Г-грамота+1 т.р</t>
  </si>
  <si>
    <t>Обазначения:                                                        I-диплом 1-й степени+2,5 т.р.                    II-диплом 2-й степени+2,0 т.р.                                                   III-диплом 3-й степени+1,5 т.р.            Г-грамота+1 т.р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</si>
</sst>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mbria"/>
      <family val="1"/>
      <charset val="204"/>
      <scheme val="maj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  <font>
      <sz val="12"/>
      <color rgb="FF000000"/>
      <name val="Cambria"/>
      <family val="1"/>
      <charset val="204"/>
      <scheme val="maj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b/>
      <sz val="12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30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/>
    </xf>
    <xf numFmtId="0" fontId="7" fillId="2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7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1" xfId="1" applyFont="1" applyBorder="1" applyAlignment="1">
      <alignment horizontal="left" vertical="top"/>
    </xf>
    <xf numFmtId="0" fontId="8" fillId="0" borderId="1" xfId="1" applyFont="1" applyBorder="1" applyAlignment="1">
      <alignment horizontal="left"/>
    </xf>
    <xf numFmtId="0" fontId="7" fillId="0" borderId="1" xfId="1" applyFont="1" applyFill="1" applyBorder="1" applyAlignment="1">
      <alignment horizontal="left"/>
    </xf>
    <xf numFmtId="0" fontId="8" fillId="0" borderId="1" xfId="1" applyFont="1" applyBorder="1" applyAlignment="1">
      <alignment horizontal="left"/>
    </xf>
    <xf numFmtId="0" fontId="12" fillId="0" borderId="1" xfId="1" applyFont="1" applyBorder="1" applyAlignment="1">
      <alignment horizontal="left" vertical="top"/>
    </xf>
    <xf numFmtId="0" fontId="7" fillId="3" borderId="1" xfId="1" applyFont="1" applyFill="1" applyBorder="1" applyAlignment="1">
      <alignment horizontal="left" vertical="top"/>
    </xf>
    <xf numFmtId="0" fontId="10" fillId="3" borderId="1" xfId="1" applyFont="1" applyFill="1" applyBorder="1" applyAlignment="1">
      <alignment horizontal="center" vertical="top" wrapText="1"/>
    </xf>
    <xf numFmtId="0" fontId="8" fillId="3" borderId="1" xfId="1" applyFont="1" applyFill="1" applyBorder="1" applyAlignment="1">
      <alignment horizontal="left" vertical="top" wrapText="1"/>
    </xf>
    <xf numFmtId="0" fontId="8" fillId="0" borderId="1" xfId="1" applyFont="1" applyBorder="1" applyAlignment="1">
      <alignment horizontal="left" vertical="top" wrapText="1"/>
    </xf>
    <xf numFmtId="0" fontId="12" fillId="3" borderId="1" xfId="1" applyFont="1" applyFill="1" applyBorder="1" applyAlignment="1">
      <alignment horizontal="left"/>
    </xf>
    <xf numFmtId="0" fontId="12" fillId="0" borderId="1" xfId="1" applyFont="1" applyBorder="1" applyAlignment="1">
      <alignment horizontal="left"/>
    </xf>
    <xf numFmtId="0" fontId="7" fillId="2" borderId="1" xfId="1" applyFont="1" applyFill="1" applyBorder="1" applyAlignment="1">
      <alignment horizontal="left" vertical="center"/>
    </xf>
    <xf numFmtId="0" fontId="10" fillId="3" borderId="1" xfId="1" applyFont="1" applyFill="1" applyBorder="1" applyAlignment="1">
      <alignment horizontal="center" vertical="top" wrapText="1"/>
    </xf>
    <xf numFmtId="0" fontId="8" fillId="0" borderId="1" xfId="1" applyFont="1" applyBorder="1" applyAlignment="1">
      <alignment horizontal="left" vertical="top" wrapText="1"/>
    </xf>
    <xf numFmtId="0" fontId="8" fillId="0" borderId="1" xfId="1" applyFont="1" applyBorder="1" applyAlignment="1">
      <alignment horizontal="left" vertical="top"/>
    </xf>
    <xf numFmtId="0" fontId="7" fillId="0" borderId="1" xfId="1" applyFont="1" applyFill="1" applyBorder="1" applyAlignment="1">
      <alignment horizontal="left"/>
    </xf>
    <xf numFmtId="0" fontId="8" fillId="0" borderId="1" xfId="1" applyFont="1" applyBorder="1" applyAlignment="1">
      <alignment horizontal="left"/>
    </xf>
    <xf numFmtId="0" fontId="8" fillId="0" borderId="1" xfId="1" applyFont="1" applyFill="1" applyBorder="1" applyAlignment="1">
      <alignment horizontal="left"/>
    </xf>
    <xf numFmtId="0" fontId="10" fillId="0" borderId="1" xfId="1" applyFont="1" applyFill="1" applyBorder="1" applyAlignment="1">
      <alignment horizontal="center"/>
    </xf>
    <xf numFmtId="0" fontId="10" fillId="2" borderId="1" xfId="1" applyFont="1" applyFill="1" applyBorder="1" applyAlignment="1">
      <alignment horizontal="center" vertical="center"/>
    </xf>
    <xf numFmtId="0" fontId="0" fillId="0" borderId="0" xfId="0" applyAlignment="1"/>
    <xf numFmtId="0" fontId="13" fillId="0" borderId="1" xfId="1" applyFont="1" applyBorder="1" applyAlignment="1"/>
    <xf numFmtId="0" fontId="8" fillId="0" borderId="1" xfId="1" applyFont="1" applyBorder="1" applyAlignment="1">
      <alignment horizontal="left" vertical="top"/>
    </xf>
    <xf numFmtId="0" fontId="11" fillId="2" borderId="1" xfId="1" applyFont="1" applyFill="1" applyBorder="1" applyAlignment="1">
      <alignment horizontal="left" vertical="top"/>
    </xf>
    <xf numFmtId="0" fontId="13" fillId="0" borderId="1" xfId="1" applyFont="1" applyBorder="1" applyAlignment="1">
      <alignment horizontal="center" vertical="top"/>
    </xf>
    <xf numFmtId="0" fontId="13" fillId="0" borderId="1" xfId="1" applyFont="1" applyFill="1" applyBorder="1" applyAlignment="1">
      <alignment horizontal="center" vertical="top"/>
    </xf>
    <xf numFmtId="0" fontId="8" fillId="0" borderId="1" xfId="1" applyFont="1" applyBorder="1" applyAlignment="1">
      <alignment horizontal="left" vertical="top"/>
    </xf>
    <xf numFmtId="0" fontId="13" fillId="0" borderId="1" xfId="1" applyFont="1" applyBorder="1" applyAlignment="1">
      <alignment horizontal="center"/>
    </xf>
    <xf numFmtId="0" fontId="11" fillId="3" borderId="1" xfId="1" applyFont="1" applyFill="1" applyBorder="1" applyAlignment="1">
      <alignment horizontal="left" vertical="top"/>
    </xf>
    <xf numFmtId="0" fontId="13" fillId="3" borderId="1" xfId="1" applyFont="1" applyFill="1" applyBorder="1" applyAlignment="1">
      <alignment horizontal="center" vertical="top"/>
    </xf>
    <xf numFmtId="0" fontId="12" fillId="3" borderId="1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/>
    </xf>
    <xf numFmtId="0" fontId="10" fillId="3" borderId="1" xfId="1" applyFont="1" applyFill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3" borderId="1" xfId="1" applyFont="1" applyFill="1" applyBorder="1" applyAlignment="1">
      <alignment horizontal="center" wrapText="1"/>
    </xf>
    <xf numFmtId="0" fontId="6" fillId="0" borderId="1" xfId="1" applyFont="1" applyBorder="1" applyAlignment="1">
      <alignment horizontal="center" wrapText="1"/>
    </xf>
    <xf numFmtId="0" fontId="15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top" wrapText="1"/>
    </xf>
    <xf numFmtId="0" fontId="7" fillId="0" borderId="1" xfId="1" applyFont="1" applyBorder="1" applyAlignment="1">
      <alignment horizontal="left"/>
    </xf>
    <xf numFmtId="0" fontId="7" fillId="0" borderId="1" xfId="1" applyFont="1" applyFill="1" applyBorder="1" applyAlignment="1">
      <alignment horizontal="left"/>
    </xf>
    <xf numFmtId="0" fontId="8" fillId="0" borderId="1" xfId="1" applyFont="1" applyBorder="1" applyAlignment="1">
      <alignment horizontal="left"/>
    </xf>
    <xf numFmtId="0" fontId="8" fillId="0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left" vertical="top" wrapText="1"/>
    </xf>
    <xf numFmtId="0" fontId="8" fillId="0" borderId="1" xfId="1" applyFont="1" applyBorder="1" applyAlignment="1">
      <alignment horizontal="left" vertical="top" wrapText="1"/>
    </xf>
    <xf numFmtId="0" fontId="11" fillId="0" borderId="1" xfId="1" applyFont="1" applyBorder="1" applyAlignment="1">
      <alignment horizontal="left" vertical="top" wrapText="1"/>
    </xf>
    <xf numFmtId="0" fontId="11" fillId="3" borderId="1" xfId="1" applyFont="1" applyFill="1" applyBorder="1" applyAlignment="1">
      <alignment horizontal="left" wrapText="1"/>
    </xf>
    <xf numFmtId="0" fontId="11" fillId="0" borderId="1" xfId="1" applyFont="1" applyBorder="1" applyAlignment="1">
      <alignment horizontal="left" wrapText="1"/>
    </xf>
    <xf numFmtId="0" fontId="8" fillId="0" borderId="1" xfId="1" applyFont="1" applyBorder="1" applyAlignment="1">
      <alignment horizontal="left" vertical="top"/>
    </xf>
    <xf numFmtId="0" fontId="8" fillId="0" borderId="1" xfId="1" applyFont="1" applyFill="1" applyBorder="1" applyAlignment="1">
      <alignment horizontal="left" vertical="top"/>
    </xf>
    <xf numFmtId="0" fontId="6" fillId="0" borderId="1" xfId="1" applyFont="1" applyBorder="1" applyAlignment="1">
      <alignment horizontal="center"/>
    </xf>
    <xf numFmtId="0" fontId="6" fillId="0" borderId="1" xfId="1" applyFont="1" applyBorder="1" applyAlignment="1">
      <alignment horizontal="center" vertical="top"/>
    </xf>
    <xf numFmtId="0" fontId="6" fillId="0" borderId="1" xfId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vertical="top"/>
    </xf>
    <xf numFmtId="0" fontId="10" fillId="0" borderId="1" xfId="1" applyFont="1" applyBorder="1"/>
    <xf numFmtId="0" fontId="10" fillId="0" borderId="1" xfId="1" applyFont="1" applyBorder="1" applyAlignment="1">
      <alignment horizontal="center"/>
    </xf>
    <xf numFmtId="0" fontId="8" fillId="0" borderId="1" xfId="1" applyFont="1" applyBorder="1" applyAlignment="1">
      <alignment horizontal="left" vertical="center"/>
    </xf>
    <xf numFmtId="0" fontId="10" fillId="2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left"/>
    </xf>
    <xf numFmtId="0" fontId="13" fillId="0" borderId="1" xfId="1" applyFont="1" applyBorder="1" applyAlignment="1">
      <alignment horizontal="center"/>
    </xf>
    <xf numFmtId="0" fontId="10" fillId="0" borderId="1" xfId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/>
    </xf>
    <xf numFmtId="0" fontId="13" fillId="0" borderId="1" xfId="1" applyFont="1" applyBorder="1"/>
    <xf numFmtId="0" fontId="13" fillId="0" borderId="1" xfId="1" applyFont="1" applyBorder="1" applyAlignment="1">
      <alignment horizontal="center" vertical="top" wrapText="1"/>
    </xf>
    <xf numFmtId="0" fontId="13" fillId="3" borderId="1" xfId="1" applyFont="1" applyFill="1" applyBorder="1" applyAlignment="1">
      <alignment horizontal="center"/>
    </xf>
    <xf numFmtId="0" fontId="16" fillId="3" borderId="1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left" vertical="center"/>
    </xf>
    <xf numFmtId="0" fontId="9" fillId="3" borderId="1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left" vertical="top"/>
    </xf>
    <xf numFmtId="0" fontId="17" fillId="3" borderId="1" xfId="1" applyFont="1" applyFill="1" applyBorder="1" applyAlignment="1">
      <alignment horizontal="center"/>
    </xf>
    <xf numFmtId="0" fontId="10" fillId="3" borderId="1" xfId="1" applyFont="1" applyFill="1" applyBorder="1" applyAlignment="1">
      <alignment horizontal="center"/>
    </xf>
    <xf numFmtId="0" fontId="18" fillId="0" borderId="1" xfId="1" applyFont="1" applyBorder="1" applyAlignment="1">
      <alignment horizontal="center" vertical="center"/>
    </xf>
    <xf numFmtId="0" fontId="1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 wrapText="1"/>
    </xf>
    <xf numFmtId="0" fontId="11" fillId="3" borderId="6" xfId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0" fontId="13" fillId="3" borderId="6" xfId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6" fillId="2" borderId="0" xfId="0" applyFont="1" applyFill="1" applyBorder="1" applyAlignment="1">
      <alignment horizontal="center" wrapText="1"/>
    </xf>
    <xf numFmtId="0" fontId="7" fillId="3" borderId="0" xfId="1" applyFont="1" applyFill="1" applyBorder="1" applyAlignment="1">
      <alignment horizontal="left" vertical="top"/>
    </xf>
    <xf numFmtId="0" fontId="11" fillId="3" borderId="0" xfId="1" applyFont="1" applyFill="1" applyBorder="1" applyAlignment="1">
      <alignment horizontal="left" vertical="top"/>
    </xf>
    <xf numFmtId="0" fontId="13" fillId="3" borderId="0" xfId="1" applyFont="1" applyFill="1" applyBorder="1" applyAlignment="1">
      <alignment horizontal="center" vertical="top"/>
    </xf>
    <xf numFmtId="0" fontId="8" fillId="3" borderId="0" xfId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7" fillId="0" borderId="8" xfId="1" applyFont="1" applyFill="1" applyBorder="1" applyAlignment="1">
      <alignment horizontal="left"/>
    </xf>
    <xf numFmtId="0" fontId="19" fillId="0" borderId="1" xfId="0" applyFont="1" applyBorder="1" applyAlignment="1">
      <alignment horizontal="center" vertical="center"/>
    </xf>
    <xf numFmtId="0" fontId="10" fillId="0" borderId="8" xfId="1" applyFont="1" applyFill="1" applyBorder="1" applyAlignment="1">
      <alignment horizontal="center"/>
    </xf>
    <xf numFmtId="0" fontId="6" fillId="0" borderId="8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8" xfId="1" applyFont="1" applyBorder="1" applyAlignment="1">
      <alignment horizontal="left"/>
    </xf>
    <xf numFmtId="0" fontId="7" fillId="3" borderId="6" xfId="1" applyFont="1" applyFill="1" applyBorder="1" applyAlignment="1">
      <alignment horizontal="left"/>
    </xf>
    <xf numFmtId="0" fontId="8" fillId="3" borderId="6" xfId="1" applyFont="1" applyFill="1" applyBorder="1" applyAlignment="1">
      <alignment horizontal="left"/>
    </xf>
    <xf numFmtId="0" fontId="13" fillId="3" borderId="6" xfId="1" applyFont="1" applyFill="1" applyBorder="1" applyAlignment="1">
      <alignment horizontal="center"/>
    </xf>
    <xf numFmtId="0" fontId="7" fillId="3" borderId="8" xfId="1" applyFont="1" applyFill="1" applyBorder="1" applyAlignment="1">
      <alignment horizontal="left"/>
    </xf>
    <xf numFmtId="0" fontId="8" fillId="3" borderId="8" xfId="1" applyFont="1" applyFill="1" applyBorder="1" applyAlignment="1">
      <alignment horizontal="left"/>
    </xf>
    <xf numFmtId="0" fontId="13" fillId="3" borderId="8" xfId="1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3" fillId="0" borderId="2" xfId="1" applyFont="1" applyBorder="1" applyAlignment="1">
      <alignment horizontal="center"/>
    </xf>
    <xf numFmtId="0" fontId="13" fillId="3" borderId="14" xfId="1" applyFont="1" applyFill="1" applyBorder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13" fillId="0" borderId="2" xfId="1" applyFont="1" applyBorder="1" applyAlignment="1">
      <alignment horizontal="center" vertical="top"/>
    </xf>
    <xf numFmtId="0" fontId="13" fillId="3" borderId="2" xfId="1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left" vertical="top" wrapText="1"/>
    </xf>
    <xf numFmtId="0" fontId="20" fillId="0" borderId="0" xfId="0" applyFont="1"/>
    <xf numFmtId="0" fontId="20" fillId="0" borderId="0" xfId="0" applyFont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top" wrapText="1"/>
    </xf>
    <xf numFmtId="0" fontId="7" fillId="3" borderId="0" xfId="0" applyFont="1" applyFill="1" applyBorder="1" applyAlignment="1">
      <alignment horizontal="left"/>
    </xf>
    <xf numFmtId="0" fontId="8" fillId="3" borderId="0" xfId="0" applyFont="1" applyFill="1" applyBorder="1" applyAlignment="1">
      <alignment horizontal="left" vertical="top" wrapText="1"/>
    </xf>
    <xf numFmtId="0" fontId="10" fillId="3" borderId="0" xfId="0" applyFont="1" applyFill="1" applyBorder="1" applyAlignment="1">
      <alignment horizontal="center" vertical="top" wrapText="1"/>
    </xf>
    <xf numFmtId="0" fontId="7" fillId="3" borderId="0" xfId="0" applyFont="1" applyFill="1" applyBorder="1" applyAlignment="1">
      <alignment horizontal="left" vertical="top" wrapText="1"/>
    </xf>
    <xf numFmtId="0" fontId="7" fillId="0" borderId="0" xfId="1" applyFont="1" applyBorder="1" applyAlignment="1">
      <alignment horizontal="left" vertical="top"/>
    </xf>
    <xf numFmtId="0" fontId="8" fillId="0" borderId="0" xfId="1" applyFont="1" applyBorder="1" applyAlignment="1">
      <alignment horizontal="left" vertical="top" wrapText="1"/>
    </xf>
    <xf numFmtId="0" fontId="10" fillId="0" borderId="0" xfId="1" applyFont="1" applyBorder="1" applyAlignment="1">
      <alignment horizontal="center" vertical="top" wrapText="1"/>
    </xf>
    <xf numFmtId="0" fontId="12" fillId="2" borderId="0" xfId="0" applyFont="1" applyFill="1" applyBorder="1" applyAlignment="1">
      <alignment horizontal="left" vertical="top"/>
    </xf>
    <xf numFmtId="0" fontId="11" fillId="2" borderId="0" xfId="0" applyFont="1" applyFill="1" applyBorder="1" applyAlignment="1">
      <alignment horizontal="left" vertical="top"/>
    </xf>
    <xf numFmtId="0" fontId="6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 vertical="top"/>
    </xf>
    <xf numFmtId="0" fontId="10" fillId="2" borderId="0" xfId="0" applyFont="1" applyFill="1" applyBorder="1" applyAlignment="1">
      <alignment horizontal="center" wrapText="1"/>
    </xf>
    <xf numFmtId="0" fontId="7" fillId="3" borderId="0" xfId="1" applyFont="1" applyFill="1" applyBorder="1" applyAlignment="1">
      <alignment horizontal="left"/>
    </xf>
    <xf numFmtId="0" fontId="8" fillId="3" borderId="0" xfId="1" applyFont="1" applyFill="1" applyBorder="1" applyAlignment="1">
      <alignment horizontal="left"/>
    </xf>
    <xf numFmtId="0" fontId="10" fillId="3" borderId="0" xfId="1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7" fillId="2" borderId="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3" fillId="0" borderId="9" xfId="1" applyFont="1" applyFill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2" fillId="0" borderId="1" xfId="1" applyFont="1" applyFill="1" applyBorder="1" applyAlignment="1">
      <alignment horizontal="center" vertical="top" wrapText="1"/>
    </xf>
    <xf numFmtId="0" fontId="22" fillId="2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/>
    </xf>
    <xf numFmtId="0" fontId="23" fillId="0" borderId="1" xfId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/>
    </xf>
    <xf numFmtId="0" fontId="4" fillId="2" borderId="13" xfId="0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top"/>
    </xf>
    <xf numFmtId="0" fontId="13" fillId="3" borderId="13" xfId="1" applyFont="1" applyFill="1" applyBorder="1" applyAlignment="1">
      <alignment horizontal="center"/>
    </xf>
    <xf numFmtId="0" fontId="10" fillId="3" borderId="2" xfId="1" applyFont="1" applyFill="1" applyBorder="1" applyAlignment="1">
      <alignment horizontal="center" vertical="top" wrapText="1"/>
    </xf>
    <xf numFmtId="0" fontId="6" fillId="0" borderId="2" xfId="1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top"/>
    </xf>
    <xf numFmtId="0" fontId="13" fillId="0" borderId="2" xfId="1" applyFont="1" applyBorder="1" applyAlignment="1">
      <alignment horizontal="center"/>
    </xf>
    <xf numFmtId="0" fontId="3" fillId="2" borderId="17" xfId="0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left" vertical="top"/>
    </xf>
    <xf numFmtId="0" fontId="10" fillId="3" borderId="10" xfId="1" applyFont="1" applyFill="1" applyBorder="1" applyAlignment="1">
      <alignment horizontal="center" vertical="top" wrapText="1"/>
    </xf>
    <xf numFmtId="0" fontId="8" fillId="3" borderId="10" xfId="1" applyFont="1" applyFill="1" applyBorder="1" applyAlignment="1">
      <alignment horizontal="left" vertical="top" wrapText="1"/>
    </xf>
    <xf numFmtId="0" fontId="0" fillId="0" borderId="0" xfId="0" applyBorder="1" applyAlignment="1"/>
    <xf numFmtId="0" fontId="10" fillId="3" borderId="0" xfId="1" applyFont="1" applyFill="1" applyBorder="1" applyAlignment="1">
      <alignment horizontal="center" vertical="top" wrapText="1"/>
    </xf>
    <xf numFmtId="0" fontId="8" fillId="3" borderId="0" xfId="1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top"/>
    </xf>
    <xf numFmtId="0" fontId="10" fillId="2" borderId="0" xfId="0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top"/>
    </xf>
    <xf numFmtId="0" fontId="13" fillId="0" borderId="0" xfId="1" applyFont="1" applyBorder="1" applyAlignment="1">
      <alignment horizontal="center" vertical="top"/>
    </xf>
    <xf numFmtId="0" fontId="7" fillId="0" borderId="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left" vertical="top" wrapText="1"/>
    </xf>
    <xf numFmtId="0" fontId="10" fillId="0" borderId="10" xfId="1" applyFont="1" applyBorder="1"/>
    <xf numFmtId="0" fontId="22" fillId="3" borderId="1" xfId="0" applyFont="1" applyFill="1" applyBorder="1" applyAlignment="1">
      <alignment horizontal="center" vertical="top" wrapText="1"/>
    </xf>
    <xf numFmtId="0" fontId="24" fillId="0" borderId="1" xfId="1" applyFont="1" applyFill="1" applyBorder="1" applyAlignment="1">
      <alignment horizontal="center" vertical="top"/>
    </xf>
    <xf numFmtId="0" fontId="22" fillId="2" borderId="1" xfId="1" applyFont="1" applyFill="1" applyBorder="1" applyAlignment="1">
      <alignment horizontal="center" vertical="center" wrapText="1"/>
    </xf>
    <xf numFmtId="0" fontId="22" fillId="3" borderId="1" xfId="1" applyFont="1" applyFill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6" fillId="0" borderId="2" xfId="1" applyFont="1" applyBorder="1" applyAlignment="1">
      <alignment horizontal="center" wrapText="1"/>
    </xf>
    <xf numFmtId="0" fontId="13" fillId="0" borderId="2" xfId="1" applyFont="1" applyBorder="1"/>
    <xf numFmtId="0" fontId="13" fillId="3" borderId="2" xfId="1" applyFont="1" applyFill="1" applyBorder="1" applyAlignment="1">
      <alignment horizontal="center" vertical="top"/>
    </xf>
    <xf numFmtId="0" fontId="10" fillId="3" borderId="2" xfId="0" applyFont="1" applyFill="1" applyBorder="1" applyAlignment="1">
      <alignment horizontal="center" vertical="top" wrapText="1"/>
    </xf>
    <xf numFmtId="0" fontId="6" fillId="3" borderId="2" xfId="1" applyFont="1" applyFill="1" applyBorder="1" applyAlignment="1">
      <alignment horizontal="center" wrapText="1"/>
    </xf>
    <xf numFmtId="0" fontId="10" fillId="0" borderId="2" xfId="1" applyFont="1" applyBorder="1" applyAlignment="1">
      <alignment horizontal="center"/>
    </xf>
    <xf numFmtId="0" fontId="10" fillId="2" borderId="2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left" vertical="top" wrapText="1"/>
    </xf>
    <xf numFmtId="0" fontId="26" fillId="3" borderId="1" xfId="0" applyFont="1" applyFill="1" applyBorder="1" applyAlignment="1">
      <alignment horizontal="left" vertical="top" wrapText="1"/>
    </xf>
    <xf numFmtId="0" fontId="7" fillId="0" borderId="10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13" fillId="0" borderId="10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7" fillId="0" borderId="0" xfId="1" applyFont="1" applyBorder="1" applyAlignment="1">
      <alignment horizontal="left"/>
    </xf>
    <xf numFmtId="0" fontId="8" fillId="0" borderId="0" xfId="1" applyFont="1" applyBorder="1" applyAlignment="1">
      <alignment horizontal="left"/>
    </xf>
    <xf numFmtId="0" fontId="10" fillId="0" borderId="0" xfId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18" xfId="0" applyFont="1" applyFill="1" applyBorder="1" applyAlignment="1">
      <alignment horizontal="center" vertical="center" wrapText="1"/>
    </xf>
    <xf numFmtId="0" fontId="7" fillId="0" borderId="18" xfId="1" applyFont="1" applyBorder="1" applyAlignment="1">
      <alignment horizontal="left"/>
    </xf>
    <xf numFmtId="0" fontId="8" fillId="0" borderId="18" xfId="1" applyFont="1" applyBorder="1" applyAlignment="1">
      <alignment horizontal="left"/>
    </xf>
    <xf numFmtId="0" fontId="10" fillId="0" borderId="18" xfId="1" applyFont="1" applyBorder="1" applyAlignment="1">
      <alignment horizontal="center"/>
    </xf>
    <xf numFmtId="0" fontId="21" fillId="0" borderId="1" xfId="0" applyFont="1" applyBorder="1"/>
    <xf numFmtId="0" fontId="21" fillId="0" borderId="10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10" fillId="3" borderId="2" xfId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top" wrapText="1"/>
    </xf>
    <xf numFmtId="0" fontId="13" fillId="0" borderId="10" xfId="1" applyFont="1" applyBorder="1"/>
    <xf numFmtId="0" fontId="8" fillId="3" borderId="10" xfId="0" applyFont="1" applyFill="1" applyBorder="1" applyAlignment="1">
      <alignment horizontal="left" vertical="top" wrapText="1"/>
    </xf>
    <xf numFmtId="0" fontId="10" fillId="3" borderId="10" xfId="0" applyFont="1" applyFill="1" applyBorder="1" applyAlignment="1">
      <alignment horizontal="center" vertical="top" wrapText="1"/>
    </xf>
    <xf numFmtId="0" fontId="10" fillId="3" borderId="19" xfId="0" applyFont="1" applyFill="1" applyBorder="1" applyAlignment="1">
      <alignment horizontal="center" vertical="top" wrapText="1"/>
    </xf>
    <xf numFmtId="0" fontId="7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7" fillId="3" borderId="18" xfId="0" applyFont="1" applyFill="1" applyBorder="1" applyAlignment="1">
      <alignment horizontal="left" vertical="top" wrapText="1"/>
    </xf>
    <xf numFmtId="0" fontId="8" fillId="3" borderId="18" xfId="0" applyFont="1" applyFill="1" applyBorder="1" applyAlignment="1">
      <alignment horizontal="left" vertical="top" wrapText="1"/>
    </xf>
    <xf numFmtId="0" fontId="10" fillId="3" borderId="18" xfId="0" applyFont="1" applyFill="1" applyBorder="1" applyAlignment="1">
      <alignment horizontal="center" vertical="top" wrapText="1"/>
    </xf>
    <xf numFmtId="0" fontId="20" fillId="0" borderId="1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8" fillId="0" borderId="0" xfId="1" applyFont="1" applyFill="1" applyBorder="1" applyAlignment="1">
      <alignment horizontal="left"/>
    </xf>
    <xf numFmtId="0" fontId="6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 vertical="top"/>
    </xf>
    <xf numFmtId="0" fontId="13" fillId="0" borderId="0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0" fillId="3" borderId="1" xfId="1" applyFont="1" applyFill="1" applyBorder="1" applyAlignment="1">
      <alignment horizontal="center" vertical="top"/>
    </xf>
    <xf numFmtId="0" fontId="8" fillId="0" borderId="2" xfId="1" applyFont="1" applyFill="1" applyBorder="1" applyAlignment="1">
      <alignment horizontal="left"/>
    </xf>
    <xf numFmtId="0" fontId="8" fillId="3" borderId="13" xfId="1" applyFont="1" applyFill="1" applyBorder="1" applyAlignment="1">
      <alignment horizontal="left" vertical="top"/>
    </xf>
    <xf numFmtId="0" fontId="8" fillId="3" borderId="2" xfId="1" applyFont="1" applyFill="1" applyBorder="1" applyAlignment="1">
      <alignment horizontal="left"/>
    </xf>
    <xf numFmtId="0" fontId="8" fillId="3" borderId="2" xfId="1" applyFont="1" applyFill="1" applyBorder="1" applyAlignment="1">
      <alignment horizontal="left" vertical="top"/>
    </xf>
    <xf numFmtId="0" fontId="8" fillId="3" borderId="2" xfId="0" applyFont="1" applyFill="1" applyBorder="1" applyAlignment="1">
      <alignment horizontal="left" vertical="top" wrapText="1"/>
    </xf>
    <xf numFmtId="0" fontId="8" fillId="3" borderId="2" xfId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7" fillId="0" borderId="10" xfId="1" applyFont="1" applyFill="1" applyBorder="1" applyAlignment="1">
      <alignment horizontal="left"/>
    </xf>
    <xf numFmtId="0" fontId="10" fillId="0" borderId="10" xfId="1" applyFont="1" applyBorder="1" applyAlignment="1">
      <alignment horizontal="center"/>
    </xf>
    <xf numFmtId="0" fontId="13" fillId="0" borderId="10" xfId="1" applyFont="1" applyBorder="1" applyAlignment="1">
      <alignment horizontal="center"/>
    </xf>
    <xf numFmtId="0" fontId="13" fillId="0" borderId="19" xfId="1" applyFont="1" applyBorder="1"/>
    <xf numFmtId="0" fontId="0" fillId="0" borderId="1" xfId="0" applyFont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20" fillId="0" borderId="0" xfId="0" applyFont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/>
    </xf>
    <xf numFmtId="0" fontId="13" fillId="0" borderId="3" xfId="1" applyFont="1" applyBorder="1" applyAlignment="1">
      <alignment horizontal="center"/>
    </xf>
    <xf numFmtId="0" fontId="13" fillId="0" borderId="4" xfId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workbookViewId="0">
      <selection activeCell="P3" sqref="P3"/>
    </sheetView>
  </sheetViews>
  <sheetFormatPr defaultRowHeight="21" x14ac:dyDescent="0.35"/>
  <cols>
    <col min="2" max="3" width="25.7109375" customWidth="1"/>
    <col min="5" max="5" width="25.7109375" customWidth="1"/>
    <col min="12" max="12" width="9.140625" style="151"/>
    <col min="13" max="13" width="12.7109375" customWidth="1"/>
    <col min="14" max="15" width="9.140625" style="165"/>
    <col min="16" max="16" width="44.5703125" customWidth="1"/>
  </cols>
  <sheetData>
    <row r="1" spans="1:16" ht="95.1" customHeight="1" x14ac:dyDescent="0.2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95" t="s">
        <v>5</v>
      </c>
      <c r="G1" s="296"/>
      <c r="H1" s="296"/>
      <c r="I1" s="296"/>
      <c r="J1" s="296"/>
      <c r="K1" s="296"/>
      <c r="L1" s="297"/>
      <c r="M1" s="294" t="s">
        <v>6</v>
      </c>
      <c r="N1" s="294"/>
      <c r="O1" s="193" t="s">
        <v>211</v>
      </c>
      <c r="P1" s="293" t="s">
        <v>541</v>
      </c>
    </row>
    <row r="2" spans="1:16" x14ac:dyDescent="0.35">
      <c r="A2" s="4"/>
      <c r="B2" s="3"/>
      <c r="C2" s="3"/>
      <c r="D2" s="3"/>
      <c r="E2" s="3"/>
      <c r="F2" s="31">
        <v>1</v>
      </c>
      <c r="G2" s="32">
        <v>2</v>
      </c>
      <c r="H2" s="32">
        <v>3</v>
      </c>
      <c r="I2" s="32">
        <v>4</v>
      </c>
      <c r="J2" s="32">
        <v>5</v>
      </c>
      <c r="K2" s="147">
        <v>6</v>
      </c>
      <c r="L2" s="160">
        <v>7</v>
      </c>
      <c r="M2" s="4" t="s">
        <v>147</v>
      </c>
      <c r="N2" s="166" t="s">
        <v>148</v>
      </c>
      <c r="O2" s="166"/>
    </row>
    <row r="3" spans="1:16" ht="21.75" thickBot="1" x14ac:dyDescent="0.4">
      <c r="A3" s="110">
        <v>1</v>
      </c>
      <c r="B3" s="72" t="s">
        <v>39</v>
      </c>
      <c r="C3" s="74" t="s">
        <v>40</v>
      </c>
      <c r="D3" s="88">
        <v>5</v>
      </c>
      <c r="E3" s="81" t="s">
        <v>41</v>
      </c>
      <c r="F3" s="83">
        <v>0</v>
      </c>
      <c r="G3" s="83">
        <v>5</v>
      </c>
      <c r="H3" s="83">
        <v>5</v>
      </c>
      <c r="I3" s="83">
        <v>7</v>
      </c>
      <c r="J3" s="83">
        <v>3</v>
      </c>
      <c r="K3" s="159">
        <v>0</v>
      </c>
      <c r="L3" s="135">
        <v>7</v>
      </c>
      <c r="M3" s="92">
        <v>42</v>
      </c>
      <c r="N3" s="166">
        <v>27</v>
      </c>
      <c r="O3" s="193" t="s">
        <v>150</v>
      </c>
    </row>
    <row r="4" spans="1:16" ht="21.75" thickBot="1" x14ac:dyDescent="0.4">
      <c r="A4" s="5">
        <f>A3+1</f>
        <v>2</v>
      </c>
      <c r="B4" s="140" t="s">
        <v>124</v>
      </c>
      <c r="C4" s="141" t="s">
        <v>113</v>
      </c>
      <c r="D4" s="142" t="s">
        <v>84</v>
      </c>
      <c r="E4" s="141" t="s">
        <v>114</v>
      </c>
      <c r="F4" s="142">
        <v>3</v>
      </c>
      <c r="G4" s="142">
        <v>5</v>
      </c>
      <c r="H4" s="142">
        <v>0</v>
      </c>
      <c r="I4" s="142">
        <v>0</v>
      </c>
      <c r="J4" s="142">
        <v>0</v>
      </c>
      <c r="K4" s="153">
        <v>0</v>
      </c>
      <c r="L4" s="135">
        <v>0</v>
      </c>
      <c r="M4" s="97">
        <v>36</v>
      </c>
      <c r="N4" s="166">
        <v>8</v>
      </c>
      <c r="O4" s="166"/>
    </row>
    <row r="5" spans="1:16" ht="21.75" thickBot="1" x14ac:dyDescent="0.4">
      <c r="A5" s="5">
        <f t="shared" ref="A5:A47" si="0">A4+1</f>
        <v>3</v>
      </c>
      <c r="B5" s="33" t="s">
        <v>26</v>
      </c>
      <c r="C5" s="77" t="s">
        <v>27</v>
      </c>
      <c r="D5" s="66" t="s">
        <v>9</v>
      </c>
      <c r="E5" s="77" t="s">
        <v>28</v>
      </c>
      <c r="F5" s="66">
        <v>0</v>
      </c>
      <c r="G5" s="66">
        <v>0</v>
      </c>
      <c r="H5" s="66">
        <v>0</v>
      </c>
      <c r="I5" s="66">
        <v>0</v>
      </c>
      <c r="J5" s="66">
        <v>0</v>
      </c>
      <c r="K5" s="154">
        <v>0</v>
      </c>
      <c r="L5" s="135">
        <v>0</v>
      </c>
      <c r="M5" s="66">
        <v>35</v>
      </c>
      <c r="N5" s="166">
        <v>0</v>
      </c>
      <c r="O5" s="166"/>
    </row>
    <row r="6" spans="1:16" ht="21.75" thickBot="1" x14ac:dyDescent="0.4">
      <c r="A6" s="5">
        <f t="shared" si="0"/>
        <v>4</v>
      </c>
      <c r="B6" s="37" t="s">
        <v>32</v>
      </c>
      <c r="C6" s="77" t="s">
        <v>27</v>
      </c>
      <c r="D6" s="66" t="s">
        <v>8</v>
      </c>
      <c r="E6" s="78" t="s">
        <v>30</v>
      </c>
      <c r="F6" s="67">
        <v>0</v>
      </c>
      <c r="G6" s="67">
        <v>0</v>
      </c>
      <c r="H6" s="67">
        <v>0</v>
      </c>
      <c r="I6" s="67">
        <v>0</v>
      </c>
      <c r="J6" s="67">
        <v>3</v>
      </c>
      <c r="K6" s="155">
        <v>0</v>
      </c>
      <c r="L6" s="135">
        <v>0</v>
      </c>
      <c r="M6" s="67">
        <v>35</v>
      </c>
      <c r="N6" s="166">
        <v>3</v>
      </c>
      <c r="O6" s="166"/>
    </row>
    <row r="7" spans="1:16" ht="21.75" thickBot="1" x14ac:dyDescent="0.4">
      <c r="A7" s="5">
        <f t="shared" si="0"/>
        <v>5</v>
      </c>
      <c r="B7" s="72" t="s">
        <v>42</v>
      </c>
      <c r="C7" s="74" t="s">
        <v>40</v>
      </c>
      <c r="D7" s="88">
        <v>5</v>
      </c>
      <c r="E7" s="81" t="s">
        <v>41</v>
      </c>
      <c r="F7" s="83">
        <v>0</v>
      </c>
      <c r="G7" s="83">
        <v>7</v>
      </c>
      <c r="H7" s="83">
        <v>5</v>
      </c>
      <c r="I7" s="83">
        <v>0</v>
      </c>
      <c r="J7" s="83">
        <v>2</v>
      </c>
      <c r="K7" s="159">
        <v>5</v>
      </c>
      <c r="L7" s="135">
        <v>2</v>
      </c>
      <c r="M7" s="92">
        <v>35</v>
      </c>
      <c r="N7" s="166">
        <v>21</v>
      </c>
      <c r="O7" s="194" t="s">
        <v>156</v>
      </c>
    </row>
    <row r="8" spans="1:16" ht="21.75" thickBot="1" x14ac:dyDescent="0.4">
      <c r="A8" s="5">
        <f t="shared" si="0"/>
        <v>6</v>
      </c>
      <c r="B8" s="72" t="s">
        <v>43</v>
      </c>
      <c r="C8" s="74" t="s">
        <v>40</v>
      </c>
      <c r="D8" s="88">
        <v>5</v>
      </c>
      <c r="E8" s="81" t="s">
        <v>44</v>
      </c>
      <c r="F8" s="83">
        <v>1</v>
      </c>
      <c r="G8" s="83">
        <v>5</v>
      </c>
      <c r="H8" s="83">
        <v>7</v>
      </c>
      <c r="I8" s="83">
        <v>7</v>
      </c>
      <c r="J8" s="83">
        <v>7</v>
      </c>
      <c r="K8" s="159">
        <v>5</v>
      </c>
      <c r="L8" s="135">
        <v>2</v>
      </c>
      <c r="M8" s="92">
        <v>35</v>
      </c>
      <c r="N8" s="166">
        <v>34</v>
      </c>
      <c r="O8" s="166" t="s">
        <v>172</v>
      </c>
    </row>
    <row r="9" spans="1:16" ht="21.75" thickBot="1" x14ac:dyDescent="0.4">
      <c r="A9" s="5">
        <f t="shared" si="0"/>
        <v>7</v>
      </c>
      <c r="B9" s="72" t="s">
        <v>45</v>
      </c>
      <c r="C9" s="74" t="s">
        <v>40</v>
      </c>
      <c r="D9" s="88">
        <v>5</v>
      </c>
      <c r="E9" s="81" t="s">
        <v>46</v>
      </c>
      <c r="F9" s="83">
        <v>7</v>
      </c>
      <c r="G9" s="83">
        <v>0</v>
      </c>
      <c r="H9" s="83">
        <v>0</v>
      </c>
      <c r="I9" s="83">
        <v>7</v>
      </c>
      <c r="J9" s="83">
        <v>2</v>
      </c>
      <c r="K9" s="159">
        <v>0</v>
      </c>
      <c r="L9" s="135">
        <v>0</v>
      </c>
      <c r="M9" s="92">
        <v>35</v>
      </c>
      <c r="N9" s="166">
        <v>16</v>
      </c>
      <c r="O9" s="166" t="s">
        <v>160</v>
      </c>
    </row>
    <row r="10" spans="1:16" ht="21.75" thickBot="1" x14ac:dyDescent="0.4">
      <c r="A10" s="5">
        <f t="shared" si="0"/>
        <v>8</v>
      </c>
      <c r="B10" s="72" t="s">
        <v>47</v>
      </c>
      <c r="C10" s="74" t="s">
        <v>40</v>
      </c>
      <c r="D10" s="88">
        <v>5</v>
      </c>
      <c r="E10" s="81" t="s">
        <v>48</v>
      </c>
      <c r="F10" s="83">
        <v>7</v>
      </c>
      <c r="G10" s="83">
        <v>5</v>
      </c>
      <c r="H10" s="83">
        <v>0</v>
      </c>
      <c r="I10" s="83">
        <v>7</v>
      </c>
      <c r="J10" s="83">
        <v>0</v>
      </c>
      <c r="K10" s="159">
        <v>0</v>
      </c>
      <c r="L10" s="135">
        <v>0</v>
      </c>
      <c r="M10" s="92">
        <v>35</v>
      </c>
      <c r="N10" s="166">
        <v>19</v>
      </c>
      <c r="O10" s="166" t="s">
        <v>160</v>
      </c>
    </row>
    <row r="11" spans="1:16" ht="21.75" thickBot="1" x14ac:dyDescent="0.4">
      <c r="A11" s="5">
        <f t="shared" si="0"/>
        <v>9</v>
      </c>
      <c r="B11" s="72" t="s">
        <v>49</v>
      </c>
      <c r="C11" s="74" t="s">
        <v>40</v>
      </c>
      <c r="D11" s="88">
        <v>5</v>
      </c>
      <c r="E11" s="81" t="s">
        <v>50</v>
      </c>
      <c r="F11" s="83">
        <v>7</v>
      </c>
      <c r="G11" s="83">
        <v>7</v>
      </c>
      <c r="H11" s="83">
        <v>7</v>
      </c>
      <c r="I11" s="83">
        <v>7</v>
      </c>
      <c r="J11" s="83">
        <v>1</v>
      </c>
      <c r="K11" s="159">
        <v>5</v>
      </c>
      <c r="L11" s="135">
        <v>2</v>
      </c>
      <c r="M11" s="92">
        <v>35</v>
      </c>
      <c r="N11" s="166">
        <v>36</v>
      </c>
      <c r="O11" s="166" t="s">
        <v>172</v>
      </c>
    </row>
    <row r="12" spans="1:16" ht="21.75" thickBot="1" x14ac:dyDescent="0.3">
      <c r="A12" s="5">
        <f t="shared" si="0"/>
        <v>10</v>
      </c>
      <c r="B12" s="33" t="s">
        <v>87</v>
      </c>
      <c r="C12" s="56" t="s">
        <v>85</v>
      </c>
      <c r="D12" s="57">
        <v>5</v>
      </c>
      <c r="E12" s="81" t="s">
        <v>86</v>
      </c>
      <c r="F12" s="66">
        <v>5</v>
      </c>
      <c r="G12" s="66">
        <v>5</v>
      </c>
      <c r="H12" s="66">
        <v>7</v>
      </c>
      <c r="I12" s="66">
        <v>7</v>
      </c>
      <c r="J12" s="66">
        <v>0</v>
      </c>
      <c r="K12" s="66">
        <v>0</v>
      </c>
      <c r="L12" s="66">
        <v>2</v>
      </c>
      <c r="M12" s="57">
        <v>35</v>
      </c>
      <c r="N12" s="195">
        <v>26</v>
      </c>
      <c r="O12" s="193" t="s">
        <v>150</v>
      </c>
    </row>
    <row r="13" spans="1:16" ht="21.75" thickBot="1" x14ac:dyDescent="0.4">
      <c r="A13" s="5">
        <f t="shared" si="0"/>
        <v>11</v>
      </c>
      <c r="B13" s="95" t="s">
        <v>138</v>
      </c>
      <c r="C13" s="95" t="s">
        <v>136</v>
      </c>
      <c r="D13" s="92">
        <v>5</v>
      </c>
      <c r="E13" s="95" t="s">
        <v>137</v>
      </c>
      <c r="F13" s="92">
        <v>0</v>
      </c>
      <c r="G13" s="92">
        <v>0</v>
      </c>
      <c r="H13" s="92">
        <v>0</v>
      </c>
      <c r="I13" s="92">
        <v>7</v>
      </c>
      <c r="J13" s="92">
        <v>3</v>
      </c>
      <c r="K13" s="152">
        <v>2</v>
      </c>
      <c r="L13" s="135">
        <v>0</v>
      </c>
      <c r="M13" s="92">
        <v>35</v>
      </c>
      <c r="N13" s="166">
        <v>12</v>
      </c>
      <c r="O13" s="166"/>
    </row>
    <row r="14" spans="1:16" ht="21.75" thickBot="1" x14ac:dyDescent="0.4">
      <c r="A14" s="5">
        <f t="shared" si="0"/>
        <v>12</v>
      </c>
      <c r="B14" s="33" t="s">
        <v>31</v>
      </c>
      <c r="C14" s="77" t="s">
        <v>27</v>
      </c>
      <c r="D14" s="66" t="s">
        <v>8</v>
      </c>
      <c r="E14" s="77" t="s">
        <v>30</v>
      </c>
      <c r="F14" s="66">
        <v>0</v>
      </c>
      <c r="G14" s="66">
        <v>0</v>
      </c>
      <c r="H14" s="66">
        <v>0</v>
      </c>
      <c r="I14" s="66">
        <v>7</v>
      </c>
      <c r="J14" s="66">
        <v>0</v>
      </c>
      <c r="K14" s="154">
        <v>0</v>
      </c>
      <c r="L14" s="135">
        <v>0</v>
      </c>
      <c r="M14" s="66">
        <v>31</v>
      </c>
      <c r="N14" s="166">
        <v>7</v>
      </c>
      <c r="O14" s="166"/>
    </row>
    <row r="15" spans="1:16" ht="21.75" thickBot="1" x14ac:dyDescent="0.4">
      <c r="A15" s="5">
        <f t="shared" si="0"/>
        <v>13</v>
      </c>
      <c r="B15" s="33" t="s">
        <v>88</v>
      </c>
      <c r="C15" s="56" t="s">
        <v>85</v>
      </c>
      <c r="D15" s="57">
        <v>5</v>
      </c>
      <c r="E15" s="81" t="s">
        <v>86</v>
      </c>
      <c r="F15" s="57">
        <v>7</v>
      </c>
      <c r="G15" s="57">
        <v>7</v>
      </c>
      <c r="H15" s="57">
        <v>7</v>
      </c>
      <c r="I15" s="57">
        <v>7</v>
      </c>
      <c r="J15" s="57">
        <v>7</v>
      </c>
      <c r="K15" s="156">
        <v>2</v>
      </c>
      <c r="L15" s="135">
        <v>0</v>
      </c>
      <c r="M15" s="57">
        <v>31</v>
      </c>
      <c r="N15" s="166">
        <v>37</v>
      </c>
      <c r="O15" s="166" t="s">
        <v>172</v>
      </c>
    </row>
    <row r="16" spans="1:16" ht="21.75" thickBot="1" x14ac:dyDescent="0.4">
      <c r="A16" s="5">
        <f t="shared" si="0"/>
        <v>14</v>
      </c>
      <c r="B16" s="33" t="s">
        <v>29</v>
      </c>
      <c r="C16" s="77" t="s">
        <v>27</v>
      </c>
      <c r="D16" s="66" t="s">
        <v>9</v>
      </c>
      <c r="E16" s="77" t="s">
        <v>28</v>
      </c>
      <c r="F16" s="66">
        <v>0</v>
      </c>
      <c r="G16" s="66">
        <v>0</v>
      </c>
      <c r="H16" s="66">
        <v>0</v>
      </c>
      <c r="I16" s="66">
        <v>7</v>
      </c>
      <c r="J16" s="66">
        <v>0</v>
      </c>
      <c r="K16" s="154">
        <v>0</v>
      </c>
      <c r="L16" s="135">
        <v>0</v>
      </c>
      <c r="M16" s="66">
        <v>29</v>
      </c>
      <c r="N16" s="166">
        <v>7</v>
      </c>
      <c r="O16" s="166"/>
    </row>
    <row r="17" spans="1:15" ht="32.25" thickBot="1" x14ac:dyDescent="0.3">
      <c r="A17" s="5">
        <f t="shared" si="0"/>
        <v>15</v>
      </c>
      <c r="B17" s="118" t="s">
        <v>149</v>
      </c>
      <c r="C17" s="56" t="s">
        <v>85</v>
      </c>
      <c r="D17" s="116">
        <v>5</v>
      </c>
      <c r="E17" s="77" t="s">
        <v>86</v>
      </c>
      <c r="F17" s="118">
        <v>5</v>
      </c>
      <c r="G17" s="118">
        <v>6</v>
      </c>
      <c r="H17" s="118">
        <v>7</v>
      </c>
      <c r="I17" s="118">
        <v>7</v>
      </c>
      <c r="J17" s="118">
        <v>0</v>
      </c>
      <c r="K17" s="167">
        <v>3</v>
      </c>
      <c r="L17" s="291">
        <v>0</v>
      </c>
      <c r="M17" s="119"/>
      <c r="N17" s="196">
        <v>28</v>
      </c>
      <c r="O17" s="193" t="s">
        <v>150</v>
      </c>
    </row>
    <row r="18" spans="1:15" ht="32.25" thickBot="1" x14ac:dyDescent="0.3">
      <c r="A18" s="5">
        <f t="shared" si="0"/>
        <v>16</v>
      </c>
      <c r="B18" s="144" t="s">
        <v>151</v>
      </c>
      <c r="C18" s="56" t="s">
        <v>113</v>
      </c>
      <c r="D18" s="116">
        <v>5</v>
      </c>
      <c r="E18" s="77" t="s">
        <v>86</v>
      </c>
      <c r="F18" s="13">
        <v>7</v>
      </c>
      <c r="G18" s="13">
        <v>1</v>
      </c>
      <c r="H18" s="13">
        <v>7</v>
      </c>
      <c r="I18" s="13">
        <v>2</v>
      </c>
      <c r="J18" s="13">
        <v>7</v>
      </c>
      <c r="K18" s="13">
        <v>2</v>
      </c>
      <c r="L18" s="13">
        <v>0</v>
      </c>
      <c r="M18" s="14"/>
      <c r="N18" s="196">
        <v>26</v>
      </c>
      <c r="O18" s="193" t="s">
        <v>150</v>
      </c>
    </row>
    <row r="19" spans="1:15" ht="32.25" thickBot="1" x14ac:dyDescent="0.4">
      <c r="A19" s="5">
        <f t="shared" si="0"/>
        <v>17</v>
      </c>
      <c r="B19" s="10" t="s">
        <v>152</v>
      </c>
      <c r="C19" s="12" t="s">
        <v>153</v>
      </c>
      <c r="D19" s="11">
        <v>5</v>
      </c>
      <c r="E19" s="161" t="s">
        <v>154</v>
      </c>
      <c r="F19" s="13">
        <v>0</v>
      </c>
      <c r="G19" s="13">
        <v>0</v>
      </c>
      <c r="H19" s="13">
        <v>0</v>
      </c>
      <c r="I19" s="13">
        <v>7</v>
      </c>
      <c r="J19" s="13">
        <v>0</v>
      </c>
      <c r="K19" s="13">
        <v>0</v>
      </c>
      <c r="L19" s="13">
        <v>0</v>
      </c>
      <c r="M19" s="14"/>
      <c r="N19" s="196">
        <v>7</v>
      </c>
      <c r="O19" s="166"/>
    </row>
    <row r="20" spans="1:15" ht="21.75" thickBot="1" x14ac:dyDescent="0.4">
      <c r="A20" s="5">
        <f t="shared" si="0"/>
        <v>18</v>
      </c>
      <c r="B20" s="33" t="s">
        <v>167</v>
      </c>
      <c r="C20" s="56" t="s">
        <v>7</v>
      </c>
      <c r="D20" s="116">
        <v>5</v>
      </c>
      <c r="E20" s="77" t="s">
        <v>168</v>
      </c>
      <c r="F20">
        <v>0</v>
      </c>
      <c r="G20">
        <v>2</v>
      </c>
      <c r="H20">
        <v>0</v>
      </c>
      <c r="I20">
        <v>0</v>
      </c>
      <c r="J20">
        <v>0</v>
      </c>
      <c r="K20">
        <v>0</v>
      </c>
      <c r="L20" s="292">
        <v>0</v>
      </c>
      <c r="M20" s="66"/>
      <c r="N20" s="197">
        <v>2</v>
      </c>
      <c r="O20" s="166"/>
    </row>
    <row r="21" spans="1:15" ht="32.25" thickBot="1" x14ac:dyDescent="0.3">
      <c r="A21" s="5">
        <f t="shared" si="0"/>
        <v>19</v>
      </c>
      <c r="B21" s="33" t="s">
        <v>155</v>
      </c>
      <c r="C21" s="56" t="s">
        <v>113</v>
      </c>
      <c r="D21" s="116">
        <v>5</v>
      </c>
      <c r="E21" s="77" t="s">
        <v>86</v>
      </c>
      <c r="F21" s="66">
        <v>1</v>
      </c>
      <c r="G21" s="66">
        <v>3</v>
      </c>
      <c r="H21" s="66">
        <v>7</v>
      </c>
      <c r="I21" s="66">
        <v>7</v>
      </c>
      <c r="J21" s="66">
        <v>0</v>
      </c>
      <c r="K21" s="66">
        <v>3</v>
      </c>
      <c r="L21" s="66">
        <v>0</v>
      </c>
      <c r="M21" s="66"/>
      <c r="N21" s="195">
        <v>21</v>
      </c>
      <c r="O21" s="194" t="s">
        <v>156</v>
      </c>
    </row>
    <row r="22" spans="1:15" ht="21.75" thickBot="1" x14ac:dyDescent="0.35">
      <c r="A22" s="5">
        <f t="shared" si="0"/>
        <v>20</v>
      </c>
      <c r="B22" s="72" t="s">
        <v>157</v>
      </c>
      <c r="C22" s="74" t="s">
        <v>158</v>
      </c>
      <c r="D22" s="88">
        <v>5</v>
      </c>
      <c r="E22" s="81" t="s">
        <v>159</v>
      </c>
      <c r="F22" s="83">
        <v>7</v>
      </c>
      <c r="G22" s="83">
        <v>0</v>
      </c>
      <c r="H22" s="83">
        <v>0</v>
      </c>
      <c r="I22" s="83">
        <v>7</v>
      </c>
      <c r="J22" s="83">
        <v>0</v>
      </c>
      <c r="K22" s="83">
        <v>0</v>
      </c>
      <c r="L22" s="84">
        <v>0</v>
      </c>
      <c r="M22" s="92"/>
      <c r="N22" s="198">
        <v>14</v>
      </c>
      <c r="O22" s="194" t="s">
        <v>160</v>
      </c>
    </row>
    <row r="23" spans="1:15" ht="21.75" thickBot="1" x14ac:dyDescent="0.4">
      <c r="A23" s="5">
        <f t="shared" si="0"/>
        <v>21</v>
      </c>
      <c r="B23" s="72" t="s">
        <v>161</v>
      </c>
      <c r="C23" s="74" t="s">
        <v>162</v>
      </c>
      <c r="D23" s="88">
        <v>5</v>
      </c>
      <c r="E23" s="81" t="s">
        <v>163</v>
      </c>
      <c r="F23" s="83">
        <v>0</v>
      </c>
      <c r="G23" s="83">
        <v>0</v>
      </c>
      <c r="H23" s="83">
        <v>0</v>
      </c>
      <c r="I23" s="83">
        <v>7</v>
      </c>
      <c r="J23" s="83">
        <v>0</v>
      </c>
      <c r="K23" s="83">
        <v>0</v>
      </c>
      <c r="L23" s="84">
        <v>0</v>
      </c>
      <c r="M23" s="92"/>
      <c r="N23" s="198">
        <v>7</v>
      </c>
      <c r="O23" s="166"/>
    </row>
    <row r="24" spans="1:15" ht="21.75" thickBot="1" x14ac:dyDescent="0.4">
      <c r="A24" s="5">
        <f t="shared" si="0"/>
        <v>22</v>
      </c>
      <c r="B24" s="72" t="s">
        <v>164</v>
      </c>
      <c r="C24" s="74" t="s">
        <v>165</v>
      </c>
      <c r="D24" s="88">
        <v>5</v>
      </c>
      <c r="E24" s="81" t="s">
        <v>166</v>
      </c>
      <c r="F24" s="83">
        <v>1</v>
      </c>
      <c r="G24" s="83">
        <v>0</v>
      </c>
      <c r="H24" s="83">
        <v>0</v>
      </c>
      <c r="I24" s="83">
        <v>7</v>
      </c>
      <c r="J24" s="83">
        <v>0</v>
      </c>
      <c r="K24" s="83">
        <v>0</v>
      </c>
      <c r="L24" s="84">
        <v>0</v>
      </c>
      <c r="M24" s="92"/>
      <c r="N24" s="198">
        <v>8</v>
      </c>
      <c r="O24" s="166"/>
    </row>
    <row r="25" spans="1:15" ht="21.75" thickBot="1" x14ac:dyDescent="0.35">
      <c r="A25" s="5">
        <f t="shared" si="0"/>
        <v>23</v>
      </c>
      <c r="B25" s="72" t="s">
        <v>169</v>
      </c>
      <c r="C25" s="74" t="s">
        <v>170</v>
      </c>
      <c r="D25" s="88">
        <v>5</v>
      </c>
      <c r="E25" s="81" t="s">
        <v>159</v>
      </c>
      <c r="F25" s="83">
        <v>7</v>
      </c>
      <c r="G25" s="83">
        <v>0</v>
      </c>
      <c r="H25" s="83">
        <v>0</v>
      </c>
      <c r="I25" s="83">
        <v>7</v>
      </c>
      <c r="J25" s="83">
        <v>7</v>
      </c>
      <c r="K25" s="83">
        <v>0</v>
      </c>
      <c r="L25" s="84">
        <v>0</v>
      </c>
      <c r="M25" s="92"/>
      <c r="N25" s="198">
        <v>21</v>
      </c>
      <c r="O25" s="194" t="s">
        <v>156</v>
      </c>
    </row>
    <row r="26" spans="1:15" ht="32.25" thickBot="1" x14ac:dyDescent="0.35">
      <c r="A26" s="5">
        <f t="shared" si="0"/>
        <v>24</v>
      </c>
      <c r="B26" s="33" t="s">
        <v>171</v>
      </c>
      <c r="C26" s="56" t="s">
        <v>85</v>
      </c>
      <c r="D26" s="116">
        <v>5</v>
      </c>
      <c r="E26" s="77" t="s">
        <v>86</v>
      </c>
      <c r="F26" s="57">
        <v>7</v>
      </c>
      <c r="G26" s="57">
        <v>4</v>
      </c>
      <c r="H26" s="57">
        <v>7</v>
      </c>
      <c r="I26" s="57">
        <v>7</v>
      </c>
      <c r="J26" s="57">
        <v>0</v>
      </c>
      <c r="K26" s="57">
        <v>0</v>
      </c>
      <c r="L26" s="57">
        <v>0</v>
      </c>
      <c r="M26" s="57"/>
      <c r="N26" s="198">
        <v>25</v>
      </c>
      <c r="O26" s="193" t="s">
        <v>150</v>
      </c>
    </row>
    <row r="27" spans="1:15" ht="21.75" thickBot="1" x14ac:dyDescent="0.4">
      <c r="A27" s="5">
        <f t="shared" si="0"/>
        <v>25</v>
      </c>
      <c r="B27" s="127" t="s">
        <v>173</v>
      </c>
      <c r="C27" s="114" t="s">
        <v>174</v>
      </c>
      <c r="D27" s="132"/>
      <c r="E27" s="143"/>
      <c r="F27" s="112">
        <v>0</v>
      </c>
      <c r="G27" s="112">
        <v>0</v>
      </c>
      <c r="H27" s="112">
        <v>0</v>
      </c>
      <c r="I27" s="112">
        <v>7</v>
      </c>
      <c r="J27" s="112">
        <v>0</v>
      </c>
      <c r="K27" s="112">
        <v>0</v>
      </c>
      <c r="L27" s="112">
        <v>0</v>
      </c>
      <c r="M27" s="117"/>
      <c r="N27" s="198">
        <v>7</v>
      </c>
      <c r="O27" s="166"/>
    </row>
    <row r="28" spans="1:15" ht="21.75" thickBot="1" x14ac:dyDescent="0.4">
      <c r="A28" s="5">
        <f t="shared" si="0"/>
        <v>26</v>
      </c>
      <c r="B28" s="44" t="s">
        <v>175</v>
      </c>
      <c r="C28" s="74" t="s">
        <v>176</v>
      </c>
      <c r="D28" s="145">
        <v>5</v>
      </c>
      <c r="E28" s="89" t="s">
        <v>177</v>
      </c>
      <c r="F28" s="52">
        <v>2</v>
      </c>
      <c r="G28" s="52">
        <v>0</v>
      </c>
      <c r="H28" s="52">
        <v>7</v>
      </c>
      <c r="I28" s="52">
        <v>7</v>
      </c>
      <c r="J28" s="52">
        <v>2</v>
      </c>
      <c r="K28" s="52">
        <v>0</v>
      </c>
      <c r="L28" s="52">
        <v>0</v>
      </c>
      <c r="M28" s="106"/>
      <c r="N28" s="198">
        <v>18</v>
      </c>
      <c r="O28" s="166" t="s">
        <v>160</v>
      </c>
    </row>
    <row r="29" spans="1:15" ht="21.75" thickBot="1" x14ac:dyDescent="0.4">
      <c r="A29" s="5">
        <f t="shared" si="0"/>
        <v>27</v>
      </c>
      <c r="B29" s="54" t="s">
        <v>178</v>
      </c>
      <c r="C29" s="74" t="s">
        <v>176</v>
      </c>
      <c r="D29" s="57">
        <v>5</v>
      </c>
      <c r="E29" s="89" t="s">
        <v>177</v>
      </c>
      <c r="F29" s="57">
        <v>7</v>
      </c>
      <c r="G29" s="57">
        <v>0</v>
      </c>
      <c r="H29" s="57">
        <v>0</v>
      </c>
      <c r="I29" s="57">
        <v>7</v>
      </c>
      <c r="J29" s="57">
        <v>0</v>
      </c>
      <c r="K29" s="57">
        <v>0</v>
      </c>
      <c r="L29" s="57">
        <v>0</v>
      </c>
      <c r="M29" s="57"/>
      <c r="N29" s="198">
        <v>14</v>
      </c>
      <c r="O29" s="166" t="s">
        <v>160</v>
      </c>
    </row>
    <row r="30" spans="1:15" ht="21.75" thickBot="1" x14ac:dyDescent="0.4">
      <c r="A30" s="5">
        <f t="shared" si="0"/>
        <v>28</v>
      </c>
      <c r="B30" s="33" t="s">
        <v>179</v>
      </c>
      <c r="C30" s="56" t="s">
        <v>180</v>
      </c>
      <c r="D30" s="57">
        <v>5</v>
      </c>
      <c r="E30" s="47" t="s">
        <v>181</v>
      </c>
      <c r="F30" s="57">
        <v>0</v>
      </c>
      <c r="G30" s="57">
        <v>4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/>
      <c r="N30" s="198">
        <v>4</v>
      </c>
      <c r="O30" s="166"/>
    </row>
    <row r="31" spans="1:15" ht="21.75" thickBot="1" x14ac:dyDescent="0.4">
      <c r="A31" s="5">
        <f t="shared" si="0"/>
        <v>29</v>
      </c>
      <c r="B31" t="s">
        <v>184</v>
      </c>
      <c r="C31" t="s">
        <v>182</v>
      </c>
      <c r="D31">
        <v>5</v>
      </c>
      <c r="E31" s="47" t="s">
        <v>183</v>
      </c>
      <c r="F31" s="57">
        <v>3</v>
      </c>
      <c r="G31" s="57">
        <v>4</v>
      </c>
      <c r="H31" s="57">
        <v>0</v>
      </c>
      <c r="I31" s="57">
        <v>7</v>
      </c>
      <c r="J31" s="57">
        <v>0</v>
      </c>
      <c r="K31" s="57">
        <v>2</v>
      </c>
      <c r="L31" s="57">
        <v>0</v>
      </c>
      <c r="M31" s="57"/>
      <c r="N31" s="198">
        <v>16</v>
      </c>
      <c r="O31" s="166" t="s">
        <v>160</v>
      </c>
    </row>
    <row r="32" spans="1:15" ht="21.75" thickBot="1" x14ac:dyDescent="0.4">
      <c r="A32" s="5">
        <f t="shared" si="0"/>
        <v>30</v>
      </c>
      <c r="B32" s="33" t="s">
        <v>185</v>
      </c>
      <c r="C32" t="s">
        <v>182</v>
      </c>
      <c r="D32">
        <v>5</v>
      </c>
      <c r="E32" s="81" t="s">
        <v>183</v>
      </c>
      <c r="F32" s="57">
        <v>0</v>
      </c>
      <c r="G32" s="57">
        <v>4</v>
      </c>
      <c r="H32" s="57">
        <v>0</v>
      </c>
      <c r="I32" s="57">
        <v>6</v>
      </c>
      <c r="J32" s="57">
        <v>0</v>
      </c>
      <c r="K32" s="57">
        <v>0</v>
      </c>
      <c r="L32" s="57">
        <v>0</v>
      </c>
      <c r="M32" s="57"/>
      <c r="N32" s="198">
        <v>10</v>
      </c>
      <c r="O32" s="166"/>
    </row>
    <row r="33" spans="1:15" ht="21.75" thickBot="1" x14ac:dyDescent="0.4">
      <c r="A33" s="5">
        <f t="shared" si="0"/>
        <v>31</v>
      </c>
      <c r="B33" s="20" t="s">
        <v>186</v>
      </c>
      <c r="C33" s="102" t="s">
        <v>113</v>
      </c>
      <c r="D33" s="97">
        <v>5</v>
      </c>
      <c r="E33" s="102" t="s">
        <v>114</v>
      </c>
      <c r="F33" s="97">
        <v>0</v>
      </c>
      <c r="G33" s="97">
        <v>0</v>
      </c>
      <c r="H33" s="97">
        <v>0</v>
      </c>
      <c r="I33" s="97">
        <v>7</v>
      </c>
      <c r="J33" s="97">
        <v>0</v>
      </c>
      <c r="K33" s="157">
        <v>0</v>
      </c>
      <c r="L33" s="135">
        <v>0</v>
      </c>
      <c r="M33" s="97">
        <v>34</v>
      </c>
      <c r="N33" s="198">
        <v>7</v>
      </c>
      <c r="O33" s="166"/>
    </row>
    <row r="34" spans="1:15" ht="21.75" thickBot="1" x14ac:dyDescent="0.4">
      <c r="A34" s="5">
        <f t="shared" si="0"/>
        <v>32</v>
      </c>
      <c r="B34" s="20" t="s">
        <v>187</v>
      </c>
      <c r="C34" s="12" t="s">
        <v>153</v>
      </c>
      <c r="D34" s="11">
        <v>5</v>
      </c>
      <c r="E34" s="161" t="s">
        <v>154</v>
      </c>
      <c r="F34" s="13">
        <v>0</v>
      </c>
      <c r="G34" s="13">
        <v>0</v>
      </c>
      <c r="H34" s="13">
        <v>0</v>
      </c>
      <c r="I34" s="13">
        <v>7</v>
      </c>
      <c r="J34" s="13">
        <v>0</v>
      </c>
      <c r="K34" s="13">
        <v>0</v>
      </c>
      <c r="L34" s="13">
        <v>0</v>
      </c>
      <c r="M34" s="14"/>
      <c r="N34" s="196">
        <v>7</v>
      </c>
      <c r="O34" s="166"/>
    </row>
    <row r="35" spans="1:15" ht="21.75" thickBot="1" x14ac:dyDescent="0.4">
      <c r="A35" s="5">
        <f t="shared" si="0"/>
        <v>33</v>
      </c>
      <c r="B35" s="20" t="s">
        <v>188</v>
      </c>
      <c r="C35" s="21" t="s">
        <v>189</v>
      </c>
      <c r="D35" s="22">
        <v>5</v>
      </c>
      <c r="E35" s="21" t="s">
        <v>190</v>
      </c>
      <c r="F35" s="22">
        <v>3</v>
      </c>
      <c r="G35" s="22">
        <v>0</v>
      </c>
      <c r="H35" s="22">
        <v>0</v>
      </c>
      <c r="I35" s="22">
        <v>7</v>
      </c>
      <c r="J35" s="22">
        <v>0</v>
      </c>
      <c r="K35" s="22">
        <v>0</v>
      </c>
      <c r="L35" s="22">
        <v>0</v>
      </c>
      <c r="M35" s="22"/>
      <c r="N35" s="198">
        <v>10</v>
      </c>
      <c r="O35" s="166"/>
    </row>
    <row r="36" spans="1:15" ht="21.75" thickBot="1" x14ac:dyDescent="0.4">
      <c r="A36" s="5">
        <f t="shared" si="0"/>
        <v>34</v>
      </c>
      <c r="B36" s="33" t="s">
        <v>191</v>
      </c>
      <c r="C36" s="56" t="s">
        <v>162</v>
      </c>
      <c r="D36" s="57">
        <v>5</v>
      </c>
      <c r="E36" s="47" t="s">
        <v>192</v>
      </c>
      <c r="F36" s="57">
        <v>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/>
      <c r="N36" s="198">
        <v>0</v>
      </c>
      <c r="O36" s="166"/>
    </row>
    <row r="37" spans="1:15" ht="21.75" thickBot="1" x14ac:dyDescent="0.35">
      <c r="A37" s="5">
        <f t="shared" si="0"/>
        <v>35</v>
      </c>
      <c r="B37" s="95" t="s">
        <v>193</v>
      </c>
      <c r="C37" s="74" t="s">
        <v>40</v>
      </c>
      <c r="D37" s="88">
        <v>5</v>
      </c>
      <c r="E37" s="81" t="s">
        <v>50</v>
      </c>
      <c r="F37" s="92">
        <v>0</v>
      </c>
      <c r="G37" s="92">
        <v>5</v>
      </c>
      <c r="H37" s="92">
        <v>7</v>
      </c>
      <c r="I37" s="92">
        <v>7</v>
      </c>
      <c r="J37" s="92">
        <v>2</v>
      </c>
      <c r="K37" s="92">
        <v>0</v>
      </c>
      <c r="L37" s="92">
        <v>0</v>
      </c>
      <c r="M37" s="92"/>
      <c r="N37" s="198">
        <v>21</v>
      </c>
      <c r="O37" s="194" t="s">
        <v>156</v>
      </c>
    </row>
    <row r="38" spans="1:15" ht="21.75" thickBot="1" x14ac:dyDescent="0.4">
      <c r="A38" s="5">
        <f t="shared" si="0"/>
        <v>36</v>
      </c>
      <c r="B38" s="20" t="s">
        <v>194</v>
      </c>
      <c r="C38" s="74" t="s">
        <v>195</v>
      </c>
      <c r="D38" s="88">
        <v>5</v>
      </c>
      <c r="E38" s="81" t="s">
        <v>50</v>
      </c>
      <c r="F38" s="22">
        <v>5</v>
      </c>
      <c r="G38" s="22">
        <v>4</v>
      </c>
      <c r="H38" s="22">
        <v>7</v>
      </c>
      <c r="I38" s="22">
        <v>7</v>
      </c>
      <c r="J38" s="22">
        <v>0</v>
      </c>
      <c r="K38" s="22">
        <v>5</v>
      </c>
      <c r="L38" s="22">
        <v>2</v>
      </c>
      <c r="M38" s="22"/>
      <c r="N38" s="198">
        <v>30</v>
      </c>
      <c r="O38" s="166" t="s">
        <v>172</v>
      </c>
    </row>
    <row r="39" spans="1:15" ht="21.75" thickBot="1" x14ac:dyDescent="0.4">
      <c r="A39" s="5">
        <f t="shared" si="0"/>
        <v>37</v>
      </c>
      <c r="B39" s="95" t="s">
        <v>196</v>
      </c>
      <c r="C39" s="56" t="s">
        <v>162</v>
      </c>
      <c r="D39" s="57">
        <v>5</v>
      </c>
      <c r="E39" s="81" t="s">
        <v>192</v>
      </c>
      <c r="F39" s="57">
        <v>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/>
      <c r="N39" s="198">
        <v>0</v>
      </c>
      <c r="O39" s="166"/>
    </row>
    <row r="40" spans="1:15" ht="21.75" thickBot="1" x14ac:dyDescent="0.4">
      <c r="A40" s="5">
        <f t="shared" si="0"/>
        <v>38</v>
      </c>
      <c r="B40" s="95" t="s">
        <v>197</v>
      </c>
      <c r="C40" s="95" t="s">
        <v>165</v>
      </c>
      <c r="D40" s="92">
        <v>5</v>
      </c>
      <c r="E40" s="95" t="s">
        <v>198</v>
      </c>
      <c r="F40" s="57">
        <v>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/>
      <c r="N40" s="198">
        <v>0</v>
      </c>
      <c r="O40" s="166"/>
    </row>
    <row r="41" spans="1:15" ht="21.75" thickBot="1" x14ac:dyDescent="0.4">
      <c r="A41" s="5">
        <f t="shared" si="0"/>
        <v>39</v>
      </c>
      <c r="B41" s="23" t="s">
        <v>199</v>
      </c>
      <c r="C41" s="21" t="s">
        <v>189</v>
      </c>
      <c r="D41" s="22">
        <v>5</v>
      </c>
      <c r="E41" s="21" t="s">
        <v>190</v>
      </c>
      <c r="F41" s="22">
        <v>0</v>
      </c>
      <c r="G41" s="22">
        <v>2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/>
      <c r="N41" s="198">
        <v>2</v>
      </c>
      <c r="O41" s="166"/>
    </row>
    <row r="42" spans="1:15" ht="21.75" thickBot="1" x14ac:dyDescent="0.4">
      <c r="A42" s="5">
        <f t="shared" si="0"/>
        <v>40</v>
      </c>
      <c r="B42" s="33" t="s">
        <v>200</v>
      </c>
      <c r="C42" s="56" t="s">
        <v>201</v>
      </c>
      <c r="D42" s="57">
        <v>5</v>
      </c>
      <c r="E42" s="81" t="s">
        <v>198</v>
      </c>
      <c r="F42" s="57">
        <v>0</v>
      </c>
      <c r="G42" s="57">
        <v>0</v>
      </c>
      <c r="H42" s="57">
        <v>0</v>
      </c>
      <c r="I42" s="57">
        <v>7</v>
      </c>
      <c r="J42" s="57">
        <v>0</v>
      </c>
      <c r="K42" s="57">
        <v>0</v>
      </c>
      <c r="L42" s="57">
        <v>0</v>
      </c>
      <c r="M42" s="57"/>
      <c r="N42" s="198">
        <v>7</v>
      </c>
      <c r="O42" s="166"/>
    </row>
    <row r="43" spans="1:15" ht="21.75" thickBot="1" x14ac:dyDescent="0.4">
      <c r="A43" s="5">
        <f t="shared" si="0"/>
        <v>41</v>
      </c>
      <c r="B43" s="33" t="s">
        <v>202</v>
      </c>
      <c r="C43" s="102" t="s">
        <v>203</v>
      </c>
      <c r="D43" s="57">
        <v>5</v>
      </c>
      <c r="E43" s="55" t="s">
        <v>204</v>
      </c>
      <c r="F43" s="57">
        <v>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/>
      <c r="N43" s="198">
        <v>0</v>
      </c>
      <c r="O43" s="166"/>
    </row>
    <row r="44" spans="1:15" ht="21.75" thickBot="1" x14ac:dyDescent="0.4">
      <c r="A44" s="5">
        <f t="shared" si="0"/>
        <v>42</v>
      </c>
      <c r="B44" s="33" t="s">
        <v>205</v>
      </c>
      <c r="C44" s="77" t="s">
        <v>206</v>
      </c>
      <c r="D44" s="66">
        <v>5</v>
      </c>
      <c r="E44" s="162" t="s">
        <v>207</v>
      </c>
      <c r="F44" s="66">
        <v>0</v>
      </c>
      <c r="G44" s="66">
        <v>0</v>
      </c>
      <c r="H44" s="66">
        <v>0</v>
      </c>
      <c r="I44" s="66">
        <v>7</v>
      </c>
      <c r="J44" s="66">
        <v>0</v>
      </c>
      <c r="K44" s="66">
        <v>0</v>
      </c>
      <c r="L44" s="66">
        <v>0</v>
      </c>
      <c r="M44" s="66">
        <v>28</v>
      </c>
      <c r="N44" s="198">
        <v>7</v>
      </c>
      <c r="O44" s="166"/>
    </row>
    <row r="45" spans="1:15" ht="21.75" thickBot="1" x14ac:dyDescent="0.4">
      <c r="A45" s="5">
        <f t="shared" si="0"/>
        <v>43</v>
      </c>
      <c r="B45" s="72" t="s">
        <v>208</v>
      </c>
      <c r="C45" s="74" t="s">
        <v>209</v>
      </c>
      <c r="D45" s="88">
        <v>5</v>
      </c>
      <c r="E45" s="55" t="s">
        <v>210</v>
      </c>
      <c r="F45" s="66">
        <v>0</v>
      </c>
      <c r="G45" s="66">
        <v>0</v>
      </c>
      <c r="H45" s="66">
        <v>0</v>
      </c>
      <c r="I45" s="66">
        <v>7</v>
      </c>
      <c r="J45" s="66">
        <v>0</v>
      </c>
      <c r="K45" s="66">
        <v>0</v>
      </c>
      <c r="L45" s="66">
        <v>0</v>
      </c>
      <c r="M45" s="66"/>
      <c r="N45" s="198">
        <v>7</v>
      </c>
      <c r="O45" s="166"/>
    </row>
    <row r="46" spans="1:15" ht="31.5" x14ac:dyDescent="0.35">
      <c r="A46" s="168">
        <f t="shared" si="0"/>
        <v>44</v>
      </c>
      <c r="B46" s="71" t="s">
        <v>134</v>
      </c>
      <c r="C46" s="77" t="s">
        <v>132</v>
      </c>
      <c r="D46" s="96">
        <v>4</v>
      </c>
      <c r="E46" s="77" t="s">
        <v>133</v>
      </c>
      <c r="F46" s="96">
        <v>3</v>
      </c>
      <c r="G46" s="96">
        <v>4</v>
      </c>
      <c r="H46" s="96">
        <v>0</v>
      </c>
      <c r="I46" s="96">
        <v>7</v>
      </c>
      <c r="J46" s="96">
        <v>0</v>
      </c>
      <c r="K46" s="96">
        <v>2</v>
      </c>
      <c r="L46" s="150">
        <v>0</v>
      </c>
      <c r="M46" s="96">
        <v>21</v>
      </c>
      <c r="N46" s="199">
        <v>16</v>
      </c>
      <c r="O46" s="166"/>
    </row>
    <row r="47" spans="1:15" ht="31.5" x14ac:dyDescent="0.35">
      <c r="A47" s="110">
        <f t="shared" si="0"/>
        <v>45</v>
      </c>
      <c r="B47" s="170" t="s">
        <v>135</v>
      </c>
      <c r="C47" s="77" t="s">
        <v>132</v>
      </c>
      <c r="D47" s="96">
        <v>4</v>
      </c>
      <c r="E47" s="77" t="s">
        <v>133</v>
      </c>
      <c r="F47" s="96">
        <v>0</v>
      </c>
      <c r="G47" s="96">
        <v>4</v>
      </c>
      <c r="H47" s="96">
        <v>0</v>
      </c>
      <c r="I47" s="96">
        <v>6</v>
      </c>
      <c r="J47" s="96">
        <v>0</v>
      </c>
      <c r="K47" s="96">
        <v>0</v>
      </c>
      <c r="L47" s="192">
        <v>0</v>
      </c>
      <c r="M47" s="96">
        <v>21</v>
      </c>
      <c r="N47" s="199">
        <v>10</v>
      </c>
      <c r="O47" s="166"/>
    </row>
    <row r="48" spans="1:15" x14ac:dyDescent="0.35">
      <c r="A48" s="169"/>
      <c r="B48" s="171"/>
      <c r="C48" s="172"/>
      <c r="D48" s="173"/>
      <c r="E48" s="172"/>
      <c r="F48" s="173"/>
      <c r="G48" s="173"/>
      <c r="H48" s="173"/>
      <c r="I48" s="173"/>
      <c r="J48" s="173"/>
      <c r="K48" s="173"/>
      <c r="L48" s="173"/>
      <c r="M48" s="173"/>
    </row>
    <row r="49" spans="1:13" x14ac:dyDescent="0.35">
      <c r="A49" s="169"/>
      <c r="B49" s="174"/>
      <c r="C49" s="172"/>
      <c r="D49" s="173"/>
      <c r="E49" s="172"/>
      <c r="F49" s="173"/>
      <c r="G49" s="173"/>
      <c r="H49" s="173"/>
      <c r="I49" s="173"/>
      <c r="J49" s="173"/>
      <c r="K49" s="173"/>
      <c r="L49" s="173"/>
      <c r="M49" s="173"/>
    </row>
    <row r="50" spans="1:13" x14ac:dyDescent="0.35">
      <c r="A50" s="169"/>
      <c r="B50" s="174"/>
      <c r="C50" s="172"/>
      <c r="D50" s="173"/>
      <c r="E50" s="172"/>
      <c r="F50" s="173"/>
      <c r="G50" s="173"/>
      <c r="H50" s="173"/>
      <c r="I50" s="173"/>
      <c r="J50" s="173"/>
      <c r="K50" s="173"/>
      <c r="L50" s="173"/>
      <c r="M50" s="173"/>
    </row>
    <row r="51" spans="1:13" x14ac:dyDescent="0.35">
      <c r="A51" s="169"/>
      <c r="B51" s="175"/>
      <c r="C51" s="176"/>
      <c r="D51" s="177"/>
      <c r="E51" s="176"/>
      <c r="F51" s="177"/>
      <c r="G51" s="177"/>
      <c r="H51" s="177"/>
      <c r="I51" s="177"/>
      <c r="J51" s="177"/>
      <c r="K51" s="177"/>
      <c r="L51" s="177"/>
      <c r="M51" s="177"/>
    </row>
    <row r="52" spans="1:13" x14ac:dyDescent="0.35">
      <c r="A52" s="169"/>
      <c r="B52" s="178"/>
      <c r="C52" s="179"/>
      <c r="D52" s="180"/>
      <c r="E52" s="181"/>
      <c r="F52" s="182"/>
      <c r="G52" s="182"/>
      <c r="H52" s="182"/>
      <c r="I52" s="182"/>
      <c r="J52" s="182"/>
      <c r="K52" s="182"/>
      <c r="L52" s="182"/>
      <c r="M52" s="180"/>
    </row>
    <row r="53" spans="1:13" x14ac:dyDescent="0.35">
      <c r="A53" s="169"/>
      <c r="B53" s="183"/>
      <c r="C53" s="184"/>
      <c r="D53" s="185"/>
      <c r="E53" s="184"/>
      <c r="F53" s="185"/>
      <c r="G53" s="185"/>
      <c r="H53" s="185"/>
      <c r="I53" s="185"/>
      <c r="J53" s="185"/>
      <c r="K53" s="185"/>
      <c r="L53" s="185"/>
      <c r="M53" s="185"/>
    </row>
    <row r="54" spans="1:13" x14ac:dyDescent="0.35">
      <c r="A54" s="169"/>
      <c r="B54" s="186"/>
      <c r="C54" s="187"/>
      <c r="D54" s="188"/>
      <c r="E54" s="187"/>
      <c r="F54" s="188"/>
      <c r="G54" s="188"/>
      <c r="H54" s="188"/>
      <c r="I54" s="188"/>
      <c r="J54" s="188"/>
      <c r="K54" s="188"/>
      <c r="L54" s="188"/>
      <c r="M54" s="188"/>
    </row>
    <row r="55" spans="1:13" x14ac:dyDescent="0.35">
      <c r="A55" s="169"/>
      <c r="B55" s="171"/>
      <c r="C55" s="172"/>
      <c r="D55" s="173"/>
      <c r="E55" s="172"/>
      <c r="F55" s="173"/>
      <c r="G55" s="173"/>
      <c r="H55" s="173"/>
      <c r="I55" s="173"/>
      <c r="J55" s="173"/>
      <c r="K55" s="173"/>
      <c r="L55" s="173"/>
      <c r="M55" s="173"/>
    </row>
    <row r="56" spans="1:13" x14ac:dyDescent="0.35">
      <c r="A56" s="169"/>
      <c r="B56" s="186"/>
      <c r="C56" s="187"/>
      <c r="D56" s="188"/>
      <c r="E56" s="187"/>
      <c r="F56" s="188"/>
      <c r="G56" s="188"/>
      <c r="H56" s="188"/>
      <c r="I56" s="188"/>
      <c r="J56" s="188"/>
      <c r="K56" s="188"/>
      <c r="L56" s="188"/>
      <c r="M56" s="188"/>
    </row>
    <row r="57" spans="1:13" x14ac:dyDescent="0.35">
      <c r="A57" s="169"/>
      <c r="B57" s="186"/>
      <c r="C57" s="187"/>
      <c r="D57" s="188"/>
      <c r="E57" s="187"/>
      <c r="F57" s="188"/>
      <c r="G57" s="188"/>
      <c r="H57" s="188"/>
      <c r="I57" s="188"/>
      <c r="J57" s="188"/>
      <c r="K57" s="188"/>
      <c r="L57" s="188"/>
      <c r="M57" s="188"/>
    </row>
    <row r="58" spans="1:13" x14ac:dyDescent="0.35">
      <c r="A58" s="169"/>
      <c r="B58" s="186"/>
      <c r="C58" s="187"/>
      <c r="D58" s="188"/>
      <c r="E58" s="187"/>
      <c r="F58" s="188"/>
      <c r="G58" s="188"/>
      <c r="H58" s="188"/>
      <c r="I58" s="188"/>
      <c r="J58" s="188"/>
      <c r="K58" s="188"/>
      <c r="L58" s="188"/>
      <c r="M58" s="188"/>
    </row>
    <row r="59" spans="1:13" x14ac:dyDescent="0.35">
      <c r="A59" s="169"/>
      <c r="B59" s="186"/>
      <c r="C59" s="187"/>
      <c r="D59" s="188"/>
      <c r="E59" s="187"/>
      <c r="F59" s="188"/>
      <c r="G59" s="188"/>
      <c r="H59" s="188"/>
      <c r="I59" s="188"/>
      <c r="J59" s="188"/>
      <c r="K59" s="188"/>
      <c r="L59" s="188"/>
      <c r="M59" s="188"/>
    </row>
    <row r="60" spans="1:13" x14ac:dyDescent="0.35">
      <c r="A60" s="169"/>
      <c r="B60" s="183"/>
      <c r="C60" s="184"/>
      <c r="D60" s="185"/>
      <c r="E60" s="184"/>
      <c r="F60" s="185"/>
      <c r="G60" s="185"/>
      <c r="H60" s="185"/>
      <c r="I60" s="185"/>
      <c r="J60" s="185"/>
      <c r="K60" s="185"/>
      <c r="L60" s="185"/>
      <c r="M60" s="185"/>
    </row>
    <row r="61" spans="1:13" x14ac:dyDescent="0.35">
      <c r="A61" s="169"/>
      <c r="B61" s="189"/>
      <c r="C61" s="190"/>
      <c r="D61" s="180"/>
      <c r="E61" s="191"/>
      <c r="F61" s="182"/>
      <c r="G61" s="182"/>
      <c r="H61" s="182"/>
      <c r="I61" s="182"/>
      <c r="J61" s="182"/>
      <c r="K61" s="182"/>
      <c r="L61" s="182"/>
      <c r="M61" s="188"/>
    </row>
    <row r="62" spans="1:13" x14ac:dyDescent="0.35">
      <c r="A62" s="169"/>
      <c r="B62" s="186"/>
      <c r="C62" s="187"/>
      <c r="D62" s="188"/>
      <c r="E62" s="187"/>
      <c r="F62" s="188"/>
      <c r="G62" s="188"/>
      <c r="H62" s="188"/>
      <c r="I62" s="188"/>
      <c r="J62" s="188"/>
      <c r="K62" s="188"/>
      <c r="L62" s="188"/>
      <c r="M62" s="188"/>
    </row>
    <row r="63" spans="1:13" x14ac:dyDescent="0.35">
      <c r="A63" s="169"/>
      <c r="B63" s="183"/>
      <c r="C63" s="184"/>
      <c r="D63" s="185"/>
      <c r="E63" s="126"/>
      <c r="F63" s="185"/>
      <c r="G63" s="185"/>
      <c r="H63" s="185"/>
      <c r="I63" s="185"/>
      <c r="J63" s="185"/>
      <c r="K63" s="185"/>
      <c r="L63" s="185"/>
      <c r="M63" s="185"/>
    </row>
    <row r="64" spans="1:13" x14ac:dyDescent="0.35">
      <c r="A64" s="169"/>
      <c r="B64" s="183"/>
      <c r="C64" s="184"/>
      <c r="D64" s="185"/>
      <c r="E64" s="184"/>
      <c r="F64" s="185"/>
      <c r="G64" s="185"/>
      <c r="H64" s="185"/>
      <c r="I64" s="185"/>
      <c r="J64" s="185"/>
      <c r="K64" s="185"/>
      <c r="L64" s="185"/>
      <c r="M64" s="185"/>
    </row>
    <row r="65" spans="1:13" x14ac:dyDescent="0.35">
      <c r="A65" s="169"/>
      <c r="B65" s="183"/>
      <c r="C65" s="184"/>
      <c r="D65" s="185"/>
      <c r="E65" s="184"/>
      <c r="F65" s="185"/>
      <c r="G65" s="185"/>
      <c r="H65" s="185"/>
      <c r="I65" s="185"/>
      <c r="J65" s="185"/>
      <c r="K65" s="185"/>
      <c r="L65" s="185"/>
      <c r="M65" s="185"/>
    </row>
    <row r="66" spans="1:13" x14ac:dyDescent="0.35">
      <c r="A66" s="169"/>
      <c r="B66" s="183"/>
      <c r="C66" s="184"/>
      <c r="D66" s="185"/>
      <c r="E66" s="184"/>
      <c r="F66" s="185"/>
      <c r="G66" s="185"/>
      <c r="H66" s="185"/>
      <c r="I66" s="185"/>
      <c r="J66" s="185"/>
      <c r="K66" s="185"/>
      <c r="L66" s="185"/>
      <c r="M66" s="185"/>
    </row>
    <row r="67" spans="1:13" x14ac:dyDescent="0.35">
      <c r="A67" s="169"/>
      <c r="B67" s="186"/>
      <c r="C67" s="187"/>
      <c r="D67" s="188"/>
      <c r="E67" s="187"/>
      <c r="F67" s="188"/>
      <c r="G67" s="188"/>
      <c r="H67" s="188"/>
      <c r="I67" s="188"/>
      <c r="J67" s="188"/>
      <c r="K67" s="188"/>
      <c r="L67" s="188"/>
      <c r="M67" s="188"/>
    </row>
    <row r="68" spans="1:13" x14ac:dyDescent="0.35">
      <c r="A68" s="120"/>
      <c r="B68" s="120"/>
      <c r="C68" s="120"/>
      <c r="D68" s="120"/>
      <c r="E68" s="120"/>
      <c r="F68" s="120"/>
      <c r="G68" s="120"/>
      <c r="H68" s="120"/>
      <c r="I68" s="120"/>
      <c r="J68" s="120"/>
      <c r="K68" s="120"/>
      <c r="L68" s="251"/>
      <c r="M68" s="120"/>
    </row>
    <row r="71" spans="1:13" x14ac:dyDescent="0.35">
      <c r="B71">
        <f>175*0.283</f>
        <v>49.524999999999999</v>
      </c>
    </row>
  </sheetData>
  <sortState ref="A1:M72">
    <sortCondition descending="1" ref="M3"/>
  </sortState>
  <mergeCells count="2">
    <mergeCell ref="M1:N1"/>
    <mergeCell ref="F1:L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zoomScaleNormal="100" workbookViewId="0">
      <selection activeCell="P1" sqref="P1"/>
    </sheetView>
  </sheetViews>
  <sheetFormatPr defaultRowHeight="15" x14ac:dyDescent="0.25"/>
  <cols>
    <col min="2" max="3" width="25.7109375" customWidth="1"/>
    <col min="5" max="5" width="25.7109375" customWidth="1"/>
    <col min="12" max="12" width="9.140625" style="151"/>
    <col min="13" max="13" width="11.5703125" customWidth="1"/>
    <col min="16" max="16" width="39.85546875" customWidth="1"/>
  </cols>
  <sheetData>
    <row r="1" spans="1:16" ht="95.1" customHeight="1" x14ac:dyDescent="0.2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95" t="s">
        <v>5</v>
      </c>
      <c r="G1" s="296"/>
      <c r="H1" s="296"/>
      <c r="I1" s="296"/>
      <c r="J1" s="296"/>
      <c r="K1" s="296"/>
      <c r="L1" s="297"/>
      <c r="M1" s="298" t="s">
        <v>6</v>
      </c>
      <c r="N1" s="299"/>
      <c r="P1" s="293" t="s">
        <v>540</v>
      </c>
    </row>
    <row r="2" spans="1:16" ht="21" x14ac:dyDescent="0.35">
      <c r="A2" s="4"/>
      <c r="B2" s="3"/>
      <c r="C2" s="3"/>
      <c r="D2" s="3"/>
      <c r="E2" s="3"/>
      <c r="F2" s="31">
        <v>1</v>
      </c>
      <c r="G2" s="32">
        <v>2</v>
      </c>
      <c r="H2" s="32">
        <v>3</v>
      </c>
      <c r="I2" s="32">
        <v>4</v>
      </c>
      <c r="J2" s="32">
        <v>5</v>
      </c>
      <c r="K2" s="147">
        <v>6</v>
      </c>
      <c r="L2" s="206">
        <v>7</v>
      </c>
      <c r="M2" s="207" t="s">
        <v>147</v>
      </c>
      <c r="N2" s="165" t="s">
        <v>148</v>
      </c>
      <c r="O2" t="s">
        <v>211</v>
      </c>
    </row>
    <row r="3" spans="1:16" ht="21" x14ac:dyDescent="0.35">
      <c r="A3" s="110">
        <v>1</v>
      </c>
      <c r="B3" s="73" t="s">
        <v>52</v>
      </c>
      <c r="C3" s="74" t="s">
        <v>40</v>
      </c>
      <c r="D3" s="93">
        <v>6</v>
      </c>
      <c r="E3" s="82" t="s">
        <v>53</v>
      </c>
      <c r="F3" s="85">
        <v>0</v>
      </c>
      <c r="G3" s="85">
        <v>3</v>
      </c>
      <c r="H3" s="85">
        <v>0</v>
      </c>
      <c r="I3" s="85">
        <v>0</v>
      </c>
      <c r="J3" s="85">
        <v>0</v>
      </c>
      <c r="K3" s="200">
        <v>0</v>
      </c>
      <c r="L3" s="135">
        <v>0</v>
      </c>
      <c r="M3" s="135">
        <v>39</v>
      </c>
      <c r="N3" s="166">
        <v>3</v>
      </c>
      <c r="O3" s="135"/>
    </row>
    <row r="4" spans="1:16" ht="21.75" thickBot="1" x14ac:dyDescent="0.4">
      <c r="A4" s="7">
        <f>A3+1</f>
        <v>2</v>
      </c>
      <c r="B4" s="131" t="s">
        <v>54</v>
      </c>
      <c r="C4" s="136" t="s">
        <v>40</v>
      </c>
      <c r="D4" s="133">
        <v>6</v>
      </c>
      <c r="E4" s="136" t="s">
        <v>53</v>
      </c>
      <c r="F4" s="134">
        <v>0</v>
      </c>
      <c r="G4" s="134">
        <v>3</v>
      </c>
      <c r="H4" s="134">
        <v>0</v>
      </c>
      <c r="I4" s="134">
        <v>0</v>
      </c>
      <c r="J4" s="134">
        <v>0</v>
      </c>
      <c r="K4" s="202">
        <v>7</v>
      </c>
      <c r="L4" s="135">
        <v>0</v>
      </c>
      <c r="M4" s="117">
        <v>35</v>
      </c>
      <c r="N4" s="166">
        <v>10</v>
      </c>
      <c r="O4" s="135"/>
    </row>
    <row r="5" spans="1:16" ht="21.75" thickBot="1" x14ac:dyDescent="0.4">
      <c r="A5" s="7">
        <f t="shared" ref="A5:A54" si="0">A4+1</f>
        <v>3</v>
      </c>
      <c r="B5" s="137" t="s">
        <v>118</v>
      </c>
      <c r="C5" s="138" t="s">
        <v>113</v>
      </c>
      <c r="D5" s="139" t="s">
        <v>82</v>
      </c>
      <c r="E5" s="138" t="s">
        <v>119</v>
      </c>
      <c r="F5" s="139">
        <v>0</v>
      </c>
      <c r="G5" s="139">
        <v>3</v>
      </c>
      <c r="H5" s="139">
        <v>7</v>
      </c>
      <c r="I5" s="139">
        <v>0</v>
      </c>
      <c r="J5" s="139">
        <v>0</v>
      </c>
      <c r="K5" s="203">
        <v>7</v>
      </c>
      <c r="L5" s="135">
        <v>0</v>
      </c>
      <c r="M5" s="92">
        <v>35</v>
      </c>
      <c r="N5" s="166">
        <v>17</v>
      </c>
      <c r="O5" s="135" t="s">
        <v>160</v>
      </c>
    </row>
    <row r="6" spans="1:16" ht="21.75" thickBot="1" x14ac:dyDescent="0.4">
      <c r="A6" s="7">
        <f t="shared" si="0"/>
        <v>4</v>
      </c>
      <c r="B6" s="91" t="s">
        <v>120</v>
      </c>
      <c r="C6" s="102" t="s">
        <v>113</v>
      </c>
      <c r="D6" s="97" t="s">
        <v>82</v>
      </c>
      <c r="E6" s="102" t="s">
        <v>114</v>
      </c>
      <c r="F6" s="97">
        <v>0</v>
      </c>
      <c r="G6" s="97">
        <v>0</v>
      </c>
      <c r="H6" s="97">
        <v>0</v>
      </c>
      <c r="I6" s="97">
        <v>0</v>
      </c>
      <c r="J6" s="97">
        <v>0</v>
      </c>
      <c r="K6" s="157">
        <v>0</v>
      </c>
      <c r="L6" s="135">
        <v>0</v>
      </c>
      <c r="M6" s="92">
        <v>35</v>
      </c>
      <c r="N6" s="166">
        <v>0</v>
      </c>
      <c r="O6" s="135"/>
    </row>
    <row r="7" spans="1:16" ht="21.75" thickBot="1" x14ac:dyDescent="0.4">
      <c r="A7" s="7">
        <f t="shared" si="0"/>
        <v>5</v>
      </c>
      <c r="B7" s="95" t="s">
        <v>139</v>
      </c>
      <c r="C7" s="95" t="s">
        <v>136</v>
      </c>
      <c r="D7" s="92">
        <v>6</v>
      </c>
      <c r="E7" s="95" t="s">
        <v>140</v>
      </c>
      <c r="F7" s="92">
        <v>0</v>
      </c>
      <c r="G7" s="92">
        <v>3</v>
      </c>
      <c r="H7" s="92">
        <v>0</v>
      </c>
      <c r="I7" s="92">
        <v>0</v>
      </c>
      <c r="J7" s="92">
        <v>0</v>
      </c>
      <c r="K7" s="152">
        <v>0</v>
      </c>
      <c r="L7" s="135">
        <v>0</v>
      </c>
      <c r="M7" s="97">
        <v>35</v>
      </c>
      <c r="N7" s="166">
        <v>3</v>
      </c>
      <c r="O7" s="135"/>
    </row>
    <row r="8" spans="1:16" ht="21.75" thickBot="1" x14ac:dyDescent="0.4">
      <c r="A8" s="7">
        <f t="shared" si="0"/>
        <v>6</v>
      </c>
      <c r="B8" s="91" t="s">
        <v>121</v>
      </c>
      <c r="C8" s="102" t="s">
        <v>113</v>
      </c>
      <c r="D8" s="97" t="s">
        <v>122</v>
      </c>
      <c r="E8" s="102" t="s">
        <v>123</v>
      </c>
      <c r="F8" s="97">
        <v>0</v>
      </c>
      <c r="G8" s="97">
        <v>0</v>
      </c>
      <c r="H8" s="97">
        <v>0</v>
      </c>
      <c r="I8" s="97">
        <v>0</v>
      </c>
      <c r="J8" s="97">
        <v>0</v>
      </c>
      <c r="K8" s="157">
        <v>7</v>
      </c>
      <c r="L8" s="135">
        <v>0</v>
      </c>
      <c r="M8" s="92">
        <v>35</v>
      </c>
      <c r="N8" s="166">
        <v>7</v>
      </c>
      <c r="O8" s="135"/>
    </row>
    <row r="9" spans="1:16" ht="21.75" thickBot="1" x14ac:dyDescent="0.4">
      <c r="A9" s="7">
        <f t="shared" si="0"/>
        <v>7</v>
      </c>
      <c r="B9" s="54" t="s">
        <v>92</v>
      </c>
      <c r="C9" s="56" t="s">
        <v>85</v>
      </c>
      <c r="D9" s="58">
        <v>6</v>
      </c>
      <c r="E9" s="81" t="s">
        <v>86</v>
      </c>
      <c r="F9" s="92">
        <v>7</v>
      </c>
      <c r="G9" s="92">
        <v>2</v>
      </c>
      <c r="H9" s="92">
        <v>7</v>
      </c>
      <c r="I9" s="92">
        <v>0</v>
      </c>
      <c r="J9" s="92">
        <v>0</v>
      </c>
      <c r="K9" s="152">
        <v>7</v>
      </c>
      <c r="L9" s="135">
        <v>7</v>
      </c>
      <c r="M9" s="97">
        <v>34</v>
      </c>
      <c r="N9" s="166">
        <v>30</v>
      </c>
      <c r="O9" s="135" t="s">
        <v>172</v>
      </c>
    </row>
    <row r="10" spans="1:16" ht="21.75" thickBot="1" x14ac:dyDescent="0.4">
      <c r="A10" s="7">
        <f t="shared" si="0"/>
        <v>8</v>
      </c>
      <c r="B10" s="33" t="s">
        <v>89</v>
      </c>
      <c r="C10" s="56" t="s">
        <v>85</v>
      </c>
      <c r="D10" s="57">
        <v>6</v>
      </c>
      <c r="E10" s="81" t="s">
        <v>86</v>
      </c>
      <c r="F10" s="57">
        <v>0</v>
      </c>
      <c r="G10" s="57">
        <v>3</v>
      </c>
      <c r="H10" s="57">
        <v>7</v>
      </c>
      <c r="I10" s="57">
        <v>0</v>
      </c>
      <c r="J10" s="57">
        <v>0</v>
      </c>
      <c r="K10" s="156">
        <v>7</v>
      </c>
      <c r="L10" s="135">
        <v>7</v>
      </c>
      <c r="M10" s="58">
        <v>32</v>
      </c>
      <c r="N10" s="166">
        <v>24</v>
      </c>
      <c r="O10" s="135" t="s">
        <v>156</v>
      </c>
    </row>
    <row r="11" spans="1:16" ht="21.75" thickBot="1" x14ac:dyDescent="0.4">
      <c r="A11" s="7">
        <f t="shared" si="0"/>
        <v>9</v>
      </c>
      <c r="B11" s="33" t="s">
        <v>90</v>
      </c>
      <c r="C11" s="56" t="s">
        <v>85</v>
      </c>
      <c r="D11" s="57">
        <v>6</v>
      </c>
      <c r="E11" s="81" t="s">
        <v>86</v>
      </c>
      <c r="F11" s="57">
        <v>0</v>
      </c>
      <c r="G11" s="57">
        <v>1</v>
      </c>
      <c r="H11" s="57">
        <v>6</v>
      </c>
      <c r="I11" s="57">
        <v>0</v>
      </c>
      <c r="J11" s="57">
        <v>6</v>
      </c>
      <c r="K11" s="156">
        <v>7</v>
      </c>
      <c r="L11" s="135">
        <v>7</v>
      </c>
      <c r="M11" s="27">
        <v>30</v>
      </c>
      <c r="N11" s="166">
        <v>21</v>
      </c>
      <c r="O11" s="135" t="s">
        <v>156</v>
      </c>
    </row>
    <row r="12" spans="1:16" ht="21.75" thickBot="1" x14ac:dyDescent="0.4">
      <c r="A12" s="7">
        <f t="shared" si="0"/>
        <v>10</v>
      </c>
      <c r="B12" s="33" t="s">
        <v>94</v>
      </c>
      <c r="C12" s="56" t="s">
        <v>85</v>
      </c>
      <c r="D12" s="57">
        <v>6</v>
      </c>
      <c r="E12" s="81" t="s">
        <v>86</v>
      </c>
      <c r="F12" s="57">
        <v>0</v>
      </c>
      <c r="G12" s="57">
        <v>0</v>
      </c>
      <c r="H12" s="92">
        <v>0</v>
      </c>
      <c r="I12" s="57">
        <v>0</v>
      </c>
      <c r="J12" s="57">
        <v>0</v>
      </c>
      <c r="K12" s="156">
        <v>0</v>
      </c>
      <c r="L12" s="135">
        <v>7</v>
      </c>
      <c r="M12" s="57">
        <v>30</v>
      </c>
      <c r="N12" s="166">
        <v>7</v>
      </c>
      <c r="O12" s="135"/>
    </row>
    <row r="13" spans="1:16" ht="21.75" thickBot="1" x14ac:dyDescent="0.4">
      <c r="A13" s="7">
        <f t="shared" si="0"/>
        <v>11</v>
      </c>
      <c r="B13" s="33" t="s">
        <v>91</v>
      </c>
      <c r="C13" s="56" t="s">
        <v>85</v>
      </c>
      <c r="D13" s="57">
        <v>6</v>
      </c>
      <c r="E13" s="81" t="s">
        <v>86</v>
      </c>
      <c r="F13" s="57">
        <v>0</v>
      </c>
      <c r="G13" s="57">
        <v>0</v>
      </c>
      <c r="H13" s="57">
        <v>7</v>
      </c>
      <c r="I13" s="57">
        <v>7</v>
      </c>
      <c r="J13" s="57">
        <v>0</v>
      </c>
      <c r="K13" s="156">
        <v>0</v>
      </c>
      <c r="L13" s="135">
        <v>7</v>
      </c>
      <c r="M13" s="117">
        <v>29</v>
      </c>
      <c r="N13" s="166">
        <v>21</v>
      </c>
      <c r="O13" s="135" t="s">
        <v>156</v>
      </c>
    </row>
    <row r="14" spans="1:16" ht="21.75" thickBot="1" x14ac:dyDescent="0.4">
      <c r="A14" s="7">
        <f t="shared" si="0"/>
        <v>12</v>
      </c>
      <c r="B14" s="33" t="s">
        <v>93</v>
      </c>
      <c r="C14" s="56" t="s">
        <v>85</v>
      </c>
      <c r="D14" s="57">
        <v>6</v>
      </c>
      <c r="E14" s="81" t="s">
        <v>86</v>
      </c>
      <c r="F14" s="65">
        <v>0</v>
      </c>
      <c r="G14" s="65">
        <v>0</v>
      </c>
      <c r="H14" s="65">
        <v>7</v>
      </c>
      <c r="I14" s="65">
        <v>0</v>
      </c>
      <c r="J14" s="65">
        <v>0</v>
      </c>
      <c r="K14" s="65">
        <v>7</v>
      </c>
      <c r="L14" s="65">
        <v>7</v>
      </c>
      <c r="M14" s="66">
        <v>29</v>
      </c>
      <c r="N14" s="166">
        <v>21</v>
      </c>
      <c r="O14" s="135" t="s">
        <v>156</v>
      </c>
    </row>
    <row r="15" spans="1:16" ht="21.75" thickBot="1" x14ac:dyDescent="0.4">
      <c r="A15" s="7">
        <f t="shared" si="0"/>
        <v>13</v>
      </c>
      <c r="B15" s="38" t="s">
        <v>212</v>
      </c>
      <c r="C15" s="77" t="s">
        <v>213</v>
      </c>
      <c r="D15" s="65">
        <v>6</v>
      </c>
      <c r="E15" s="76" t="s">
        <v>214</v>
      </c>
      <c r="F15" s="65">
        <v>0</v>
      </c>
      <c r="G15" s="65">
        <v>0</v>
      </c>
      <c r="H15" s="65">
        <v>0</v>
      </c>
      <c r="I15" s="65">
        <v>0</v>
      </c>
      <c r="J15" s="65">
        <v>0</v>
      </c>
      <c r="K15" s="204">
        <v>7</v>
      </c>
      <c r="L15" s="135">
        <v>0</v>
      </c>
      <c r="M15" s="57"/>
      <c r="N15" s="166">
        <v>7</v>
      </c>
      <c r="O15" s="135"/>
    </row>
    <row r="16" spans="1:16" ht="21.75" thickBot="1" x14ac:dyDescent="0.4">
      <c r="A16" s="7">
        <f t="shared" si="0"/>
        <v>14</v>
      </c>
      <c r="B16" s="72" t="s">
        <v>215</v>
      </c>
      <c r="C16" s="74" t="s">
        <v>216</v>
      </c>
      <c r="D16" s="88">
        <v>6</v>
      </c>
      <c r="E16" s="81" t="s">
        <v>217</v>
      </c>
      <c r="F16" s="83">
        <v>0</v>
      </c>
      <c r="G16" s="83">
        <v>1</v>
      </c>
      <c r="H16" s="83">
        <v>0</v>
      </c>
      <c r="I16" s="83">
        <v>0</v>
      </c>
      <c r="J16" s="83">
        <v>0</v>
      </c>
      <c r="K16" s="205">
        <v>7</v>
      </c>
      <c r="L16" s="135">
        <v>6</v>
      </c>
      <c r="M16" s="57"/>
      <c r="N16" s="166">
        <v>14</v>
      </c>
      <c r="O16" s="135" t="s">
        <v>160</v>
      </c>
    </row>
    <row r="17" spans="1:15" ht="21" thickBot="1" x14ac:dyDescent="0.35">
      <c r="A17" s="7">
        <f t="shared" si="0"/>
        <v>15</v>
      </c>
      <c r="B17" s="72" t="s">
        <v>218</v>
      </c>
      <c r="C17" s="74" t="s">
        <v>219</v>
      </c>
      <c r="D17" s="88">
        <v>6</v>
      </c>
      <c r="E17" s="81" t="s">
        <v>220</v>
      </c>
      <c r="F17" s="83">
        <v>0</v>
      </c>
      <c r="G17" s="83">
        <v>0</v>
      </c>
      <c r="H17" s="83">
        <v>0</v>
      </c>
      <c r="I17" s="83">
        <v>0</v>
      </c>
      <c r="J17" s="83">
        <v>0</v>
      </c>
      <c r="K17" s="83">
        <v>7</v>
      </c>
      <c r="L17" s="208">
        <v>0</v>
      </c>
      <c r="M17" s="92"/>
      <c r="N17" s="198">
        <v>7</v>
      </c>
      <c r="O17" s="135"/>
    </row>
    <row r="18" spans="1:15" ht="21.75" thickBot="1" x14ac:dyDescent="0.4">
      <c r="A18" s="7">
        <f t="shared" si="0"/>
        <v>16</v>
      </c>
      <c r="B18" s="33" t="s">
        <v>221</v>
      </c>
      <c r="C18" s="56" t="s">
        <v>85</v>
      </c>
      <c r="D18" s="57">
        <v>6</v>
      </c>
      <c r="E18" s="81" t="s">
        <v>86</v>
      </c>
      <c r="F18" s="57">
        <v>0</v>
      </c>
      <c r="G18" s="57">
        <v>3</v>
      </c>
      <c r="H18" s="57">
        <v>7</v>
      </c>
      <c r="I18" s="57">
        <v>0</v>
      </c>
      <c r="J18" s="57">
        <v>0</v>
      </c>
      <c r="K18" s="156">
        <v>7</v>
      </c>
      <c r="L18" s="135">
        <v>7</v>
      </c>
      <c r="M18" s="58"/>
      <c r="N18" s="166">
        <v>24</v>
      </c>
      <c r="O18" s="135" t="s">
        <v>156</v>
      </c>
    </row>
    <row r="19" spans="1:15" ht="21.75" thickBot="1" x14ac:dyDescent="0.4">
      <c r="A19" s="7">
        <f t="shared" si="0"/>
        <v>17</v>
      </c>
      <c r="B19" s="95" t="s">
        <v>222</v>
      </c>
      <c r="C19" s="56" t="s">
        <v>228</v>
      </c>
      <c r="D19" s="57">
        <v>6</v>
      </c>
      <c r="E19" s="81" t="s">
        <v>86</v>
      </c>
      <c r="F19" s="92">
        <v>0</v>
      </c>
      <c r="G19" s="92">
        <v>1</v>
      </c>
      <c r="H19" s="92">
        <v>7</v>
      </c>
      <c r="I19" s="92">
        <v>0</v>
      </c>
      <c r="J19" s="92">
        <v>0</v>
      </c>
      <c r="K19" s="92">
        <v>7</v>
      </c>
      <c r="L19" s="92">
        <v>7</v>
      </c>
      <c r="M19" s="92"/>
      <c r="N19" s="197">
        <v>22</v>
      </c>
      <c r="O19" s="135" t="s">
        <v>156</v>
      </c>
    </row>
    <row r="20" spans="1:15" ht="21.75" thickBot="1" x14ac:dyDescent="0.4">
      <c r="A20" s="7">
        <f t="shared" si="0"/>
        <v>18</v>
      </c>
      <c r="B20" s="95" t="s">
        <v>223</v>
      </c>
      <c r="C20" s="56" t="s">
        <v>228</v>
      </c>
      <c r="D20" s="57">
        <v>6</v>
      </c>
      <c r="E20" s="81" t="s">
        <v>86</v>
      </c>
      <c r="F20" s="92">
        <v>0</v>
      </c>
      <c r="G20" s="92">
        <v>3</v>
      </c>
      <c r="H20" s="92">
        <v>7</v>
      </c>
      <c r="I20" s="92">
        <v>0</v>
      </c>
      <c r="J20" s="92">
        <v>0</v>
      </c>
      <c r="K20" s="92">
        <v>7</v>
      </c>
      <c r="L20" s="92">
        <v>7</v>
      </c>
      <c r="M20" s="92"/>
      <c r="N20" s="197">
        <v>24</v>
      </c>
      <c r="O20" s="135" t="s">
        <v>156</v>
      </c>
    </row>
    <row r="21" spans="1:15" ht="21.75" thickBot="1" x14ac:dyDescent="0.4">
      <c r="A21" s="7">
        <f t="shared" si="0"/>
        <v>19</v>
      </c>
      <c r="B21" s="95" t="s">
        <v>225</v>
      </c>
      <c r="C21" s="74" t="s">
        <v>216</v>
      </c>
      <c r="D21" s="88">
        <v>6</v>
      </c>
      <c r="E21" s="81" t="s">
        <v>217</v>
      </c>
      <c r="F21" s="300" t="s">
        <v>226</v>
      </c>
      <c r="G21" s="301"/>
      <c r="H21" s="301"/>
      <c r="I21" s="301"/>
      <c r="J21" s="301"/>
      <c r="K21" s="301"/>
      <c r="L21" s="302"/>
      <c r="M21" s="92"/>
      <c r="N21" s="166"/>
      <c r="O21" s="135"/>
    </row>
    <row r="22" spans="1:15" ht="21" thickBot="1" x14ac:dyDescent="0.3">
      <c r="A22" s="7">
        <f t="shared" si="0"/>
        <v>20</v>
      </c>
      <c r="B22" s="23" t="s">
        <v>227</v>
      </c>
      <c r="C22" s="56" t="s">
        <v>224</v>
      </c>
      <c r="D22" s="22">
        <v>6</v>
      </c>
      <c r="E22" s="21" t="s">
        <v>229</v>
      </c>
      <c r="F22" s="22">
        <v>0</v>
      </c>
      <c r="G22" s="22">
        <v>3</v>
      </c>
      <c r="H22" s="22">
        <v>7</v>
      </c>
      <c r="I22" s="22">
        <v>0</v>
      </c>
      <c r="J22" s="22">
        <v>0</v>
      </c>
      <c r="K22" s="22">
        <v>0</v>
      </c>
      <c r="L22" s="22">
        <v>7</v>
      </c>
      <c r="M22" s="22"/>
      <c r="N22" s="227">
        <v>17</v>
      </c>
      <c r="O22" s="135" t="s">
        <v>160</v>
      </c>
    </row>
    <row r="23" spans="1:15" ht="21.75" thickBot="1" x14ac:dyDescent="0.3">
      <c r="A23" s="7">
        <f t="shared" si="0"/>
        <v>21</v>
      </c>
      <c r="B23" s="33" t="s">
        <v>230</v>
      </c>
      <c r="C23" s="56" t="s">
        <v>231</v>
      </c>
      <c r="D23" s="57">
        <v>6</v>
      </c>
      <c r="E23" s="81" t="s">
        <v>232</v>
      </c>
      <c r="F23" s="57">
        <v>0</v>
      </c>
      <c r="G23" s="57">
        <v>3</v>
      </c>
      <c r="H23" s="57">
        <v>5</v>
      </c>
      <c r="I23" s="57">
        <v>0</v>
      </c>
      <c r="J23" s="57">
        <v>0</v>
      </c>
      <c r="K23" s="57">
        <v>7</v>
      </c>
      <c r="L23" s="57">
        <v>7</v>
      </c>
      <c r="M23" s="57"/>
      <c r="N23" s="228">
        <v>22</v>
      </c>
      <c r="O23" s="135" t="s">
        <v>160</v>
      </c>
    </row>
    <row r="24" spans="1:15" ht="21" thickBot="1" x14ac:dyDescent="0.35">
      <c r="A24" s="7">
        <f t="shared" si="0"/>
        <v>22</v>
      </c>
      <c r="B24" s="72" t="s">
        <v>233</v>
      </c>
      <c r="C24" s="136" t="s">
        <v>40</v>
      </c>
      <c r="D24" s="88">
        <v>6</v>
      </c>
      <c r="E24" s="81" t="s">
        <v>232</v>
      </c>
      <c r="F24" s="83">
        <v>0</v>
      </c>
      <c r="G24" s="83">
        <v>0</v>
      </c>
      <c r="H24" s="83">
        <v>0</v>
      </c>
      <c r="I24" s="83">
        <v>0</v>
      </c>
      <c r="J24" s="83">
        <v>0</v>
      </c>
      <c r="K24" s="83">
        <v>7</v>
      </c>
      <c r="L24" s="84">
        <v>7</v>
      </c>
      <c r="M24" s="92"/>
      <c r="N24" s="198">
        <v>14</v>
      </c>
      <c r="O24" s="135"/>
    </row>
    <row r="25" spans="1:15" ht="21" thickBot="1" x14ac:dyDescent="0.3">
      <c r="A25" s="7">
        <f t="shared" si="0"/>
        <v>23</v>
      </c>
      <c r="B25" s="44" t="s">
        <v>234</v>
      </c>
      <c r="C25" s="74" t="s">
        <v>235</v>
      </c>
      <c r="D25" s="70">
        <v>6</v>
      </c>
      <c r="E25" s="89" t="s">
        <v>236</v>
      </c>
      <c r="F25" s="90">
        <v>7</v>
      </c>
      <c r="G25" s="90">
        <v>0</v>
      </c>
      <c r="H25" s="90">
        <v>7</v>
      </c>
      <c r="I25" s="90">
        <v>0</v>
      </c>
      <c r="J25" s="90">
        <v>0</v>
      </c>
      <c r="K25" s="90">
        <v>7</v>
      </c>
      <c r="L25" s="90">
        <v>7</v>
      </c>
      <c r="M25" s="106"/>
      <c r="N25" s="229">
        <v>28</v>
      </c>
      <c r="O25" s="135" t="s">
        <v>150</v>
      </c>
    </row>
    <row r="26" spans="1:15" ht="21" thickBot="1" x14ac:dyDescent="0.3">
      <c r="A26" s="7">
        <f t="shared" si="0"/>
        <v>24</v>
      </c>
      <c r="B26" s="38" t="s">
        <v>239</v>
      </c>
      <c r="C26" s="41" t="s">
        <v>237</v>
      </c>
      <c r="D26" s="39">
        <v>6</v>
      </c>
      <c r="E26" s="40" t="s">
        <v>238</v>
      </c>
      <c r="F26" s="39">
        <v>0</v>
      </c>
      <c r="G26" s="39">
        <v>1</v>
      </c>
      <c r="H26" s="39">
        <v>7</v>
      </c>
      <c r="I26" s="39">
        <v>0</v>
      </c>
      <c r="J26" s="39">
        <v>0</v>
      </c>
      <c r="K26" s="65">
        <v>7</v>
      </c>
      <c r="L26" s="65">
        <v>0</v>
      </c>
      <c r="M26" s="65"/>
      <c r="N26" s="230">
        <v>15</v>
      </c>
      <c r="O26" s="135" t="s">
        <v>160</v>
      </c>
    </row>
    <row r="27" spans="1:15" ht="21.75" thickBot="1" x14ac:dyDescent="0.3">
      <c r="A27" s="7">
        <f t="shared" si="0"/>
        <v>25</v>
      </c>
      <c r="B27" s="33" t="s">
        <v>240</v>
      </c>
      <c r="C27" s="81" t="s">
        <v>257</v>
      </c>
      <c r="D27" s="57">
        <v>6</v>
      </c>
      <c r="E27" s="81" t="s">
        <v>244</v>
      </c>
      <c r="F27" s="57">
        <v>0</v>
      </c>
      <c r="G27" s="57">
        <v>3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/>
      <c r="N27" s="228">
        <v>3</v>
      </c>
      <c r="O27" s="135"/>
    </row>
    <row r="28" spans="1:15" ht="21.75" thickBot="1" x14ac:dyDescent="0.3">
      <c r="A28" s="7">
        <f t="shared" si="0"/>
        <v>26</v>
      </c>
      <c r="B28" s="33" t="s">
        <v>241</v>
      </c>
      <c r="C28" s="81" t="s">
        <v>257</v>
      </c>
      <c r="D28" s="88">
        <v>6</v>
      </c>
      <c r="E28" s="81" t="s">
        <v>244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14"/>
      <c r="N28" s="228">
        <v>0</v>
      </c>
      <c r="O28" s="135"/>
    </row>
    <row r="29" spans="1:15" ht="21.75" thickBot="1" x14ac:dyDescent="0.3">
      <c r="A29" s="7">
        <f t="shared" si="0"/>
        <v>27</v>
      </c>
      <c r="B29" s="73" t="s">
        <v>242</v>
      </c>
      <c r="C29" s="81" t="s">
        <v>257</v>
      </c>
      <c r="D29" s="70">
        <v>6</v>
      </c>
      <c r="E29" s="81" t="s">
        <v>244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92"/>
      <c r="N29" s="228">
        <v>0</v>
      </c>
      <c r="O29" s="135"/>
    </row>
    <row r="30" spans="1:15" ht="21.75" thickBot="1" x14ac:dyDescent="0.3">
      <c r="A30" s="7">
        <f t="shared" si="0"/>
        <v>28</v>
      </c>
      <c r="B30" s="73" t="s">
        <v>243</v>
      </c>
      <c r="C30" s="81" t="s">
        <v>257</v>
      </c>
      <c r="D30" s="65">
        <v>6</v>
      </c>
      <c r="E30" s="81" t="s">
        <v>244</v>
      </c>
      <c r="F30" s="57">
        <v>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92"/>
      <c r="N30" s="228">
        <v>0</v>
      </c>
      <c r="O30" s="135"/>
    </row>
    <row r="31" spans="1:15" ht="21.75" thickBot="1" x14ac:dyDescent="0.3">
      <c r="A31" s="7">
        <f t="shared" si="0"/>
        <v>29</v>
      </c>
      <c r="B31" s="91" t="s">
        <v>245</v>
      </c>
      <c r="C31" s="102" t="s">
        <v>246</v>
      </c>
      <c r="D31" s="104">
        <v>6</v>
      </c>
      <c r="E31" s="103" t="s">
        <v>247</v>
      </c>
      <c r="F31" s="57">
        <v>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92"/>
      <c r="N31" s="228">
        <v>0</v>
      </c>
      <c r="O31" s="135"/>
    </row>
    <row r="32" spans="1:15" ht="21.75" thickBot="1" x14ac:dyDescent="0.3">
      <c r="A32" s="7">
        <f t="shared" si="0"/>
        <v>30</v>
      </c>
      <c r="B32" s="95" t="s">
        <v>248</v>
      </c>
      <c r="C32" s="56" t="s">
        <v>249</v>
      </c>
      <c r="D32" s="92">
        <v>6</v>
      </c>
      <c r="E32" s="95" t="s">
        <v>250</v>
      </c>
      <c r="F32" s="57">
        <v>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92"/>
      <c r="N32" s="228">
        <v>0</v>
      </c>
      <c r="O32" s="135"/>
    </row>
    <row r="33" spans="1:15" ht="21.75" thickBot="1" x14ac:dyDescent="0.3">
      <c r="A33" s="7">
        <f t="shared" si="0"/>
        <v>31</v>
      </c>
      <c r="B33" s="33" t="s">
        <v>251</v>
      </c>
      <c r="C33" s="77" t="s">
        <v>252</v>
      </c>
      <c r="D33" s="66">
        <v>6</v>
      </c>
      <c r="E33" s="77" t="s">
        <v>254</v>
      </c>
      <c r="F33" s="57">
        <v>0</v>
      </c>
      <c r="G33" s="57">
        <v>3</v>
      </c>
      <c r="H33" s="57">
        <v>1</v>
      </c>
      <c r="I33" s="57">
        <v>0</v>
      </c>
      <c r="J33" s="57">
        <v>0</v>
      </c>
      <c r="K33" s="57">
        <v>0</v>
      </c>
      <c r="L33" s="57">
        <v>7</v>
      </c>
      <c r="M33" s="92"/>
      <c r="N33" s="228">
        <v>11</v>
      </c>
      <c r="O33" s="135"/>
    </row>
    <row r="34" spans="1:15" ht="21.75" thickBot="1" x14ac:dyDescent="0.3">
      <c r="A34" s="7">
        <f t="shared" si="0"/>
        <v>32</v>
      </c>
      <c r="B34" s="95" t="s">
        <v>255</v>
      </c>
      <c r="C34" s="77" t="s">
        <v>253</v>
      </c>
      <c r="D34" s="92">
        <v>6</v>
      </c>
      <c r="E34" s="77" t="s">
        <v>254</v>
      </c>
      <c r="F34" s="57">
        <v>0</v>
      </c>
      <c r="G34" s="57">
        <v>3</v>
      </c>
      <c r="H34" s="57">
        <v>0</v>
      </c>
      <c r="I34" s="57">
        <v>0</v>
      </c>
      <c r="J34" s="57">
        <v>0</v>
      </c>
      <c r="K34" s="57">
        <v>0</v>
      </c>
      <c r="L34" s="57">
        <v>7</v>
      </c>
      <c r="M34" s="92"/>
      <c r="N34" s="228">
        <v>10</v>
      </c>
      <c r="O34" s="135"/>
    </row>
    <row r="35" spans="1:15" ht="21.75" thickBot="1" x14ac:dyDescent="0.3">
      <c r="A35" s="7">
        <f t="shared" si="0"/>
        <v>33</v>
      </c>
      <c r="B35" s="20" t="s">
        <v>256</v>
      </c>
      <c r="C35" s="81" t="s">
        <v>257</v>
      </c>
      <c r="D35" s="22">
        <v>6</v>
      </c>
      <c r="E35" s="81" t="s">
        <v>244</v>
      </c>
      <c r="F35" s="57">
        <v>0</v>
      </c>
      <c r="G35" s="57">
        <v>3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92"/>
      <c r="N35" s="228">
        <v>3</v>
      </c>
      <c r="O35" s="135"/>
    </row>
    <row r="36" spans="1:15" ht="21.75" thickBot="1" x14ac:dyDescent="0.3">
      <c r="A36" s="7">
        <f t="shared" si="0"/>
        <v>34</v>
      </c>
      <c r="B36" s="29" t="s">
        <v>258</v>
      </c>
      <c r="C36" s="81" t="s">
        <v>257</v>
      </c>
      <c r="D36" s="22">
        <v>6</v>
      </c>
      <c r="E36" s="81" t="s">
        <v>244</v>
      </c>
      <c r="F36" s="57">
        <v>0</v>
      </c>
      <c r="G36" s="57">
        <v>3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92"/>
      <c r="N36" s="228">
        <v>3</v>
      </c>
      <c r="O36" s="135"/>
    </row>
    <row r="37" spans="1:15" ht="21.75" thickBot="1" x14ac:dyDescent="0.3">
      <c r="A37" s="7">
        <f t="shared" si="0"/>
        <v>35</v>
      </c>
      <c r="B37" s="29" t="s">
        <v>259</v>
      </c>
      <c r="C37" s="56" t="s">
        <v>249</v>
      </c>
      <c r="D37" s="92">
        <v>6</v>
      </c>
      <c r="E37" s="95" t="s">
        <v>250</v>
      </c>
      <c r="F37" s="27">
        <v>0</v>
      </c>
      <c r="G37" s="27">
        <v>3</v>
      </c>
      <c r="H37" s="27">
        <v>0</v>
      </c>
      <c r="I37" s="27">
        <v>0</v>
      </c>
      <c r="J37" s="27">
        <v>0</v>
      </c>
      <c r="K37" s="27">
        <v>0</v>
      </c>
      <c r="L37" s="27">
        <v>1</v>
      </c>
      <c r="M37" s="27"/>
      <c r="N37" s="228">
        <v>4</v>
      </c>
      <c r="O37" s="135"/>
    </row>
    <row r="38" spans="1:15" ht="21.75" thickBot="1" x14ac:dyDescent="0.3">
      <c r="A38" s="7">
        <f t="shared" si="0"/>
        <v>36</v>
      </c>
      <c r="B38" s="23" t="s">
        <v>260</v>
      </c>
      <c r="C38" s="56" t="s">
        <v>249</v>
      </c>
      <c r="D38" s="92">
        <v>6</v>
      </c>
      <c r="E38" s="95" t="s">
        <v>250</v>
      </c>
      <c r="F38" s="24">
        <v>0</v>
      </c>
      <c r="G38" s="24">
        <v>3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2"/>
      <c r="N38" s="228">
        <v>3</v>
      </c>
      <c r="O38" s="135"/>
    </row>
    <row r="39" spans="1:15" ht="21.75" thickBot="1" x14ac:dyDescent="0.3">
      <c r="A39" s="7">
        <f t="shared" si="0"/>
        <v>37</v>
      </c>
      <c r="B39" s="23" t="s">
        <v>261</v>
      </c>
      <c r="C39" s="21" t="s">
        <v>262</v>
      </c>
      <c r="D39" s="22">
        <v>6</v>
      </c>
      <c r="E39" s="21" t="s">
        <v>263</v>
      </c>
      <c r="F39" s="22">
        <v>0</v>
      </c>
      <c r="G39" s="22">
        <v>3</v>
      </c>
      <c r="H39" s="22">
        <v>0</v>
      </c>
      <c r="I39" s="22">
        <v>0</v>
      </c>
      <c r="J39" s="22">
        <v>0</v>
      </c>
      <c r="K39" s="22">
        <v>7</v>
      </c>
      <c r="L39" s="22">
        <v>0</v>
      </c>
      <c r="M39" s="22"/>
      <c r="N39" s="228">
        <v>10</v>
      </c>
      <c r="O39" s="135"/>
    </row>
    <row r="40" spans="1:15" ht="21.75" thickBot="1" x14ac:dyDescent="0.3">
      <c r="A40" s="7">
        <f t="shared" si="0"/>
        <v>38</v>
      </c>
      <c r="B40" s="33" t="s">
        <v>264</v>
      </c>
      <c r="C40" s="81" t="s">
        <v>265</v>
      </c>
      <c r="D40" s="57">
        <v>6</v>
      </c>
      <c r="E40" s="59" t="s">
        <v>266</v>
      </c>
      <c r="F40" s="57">
        <v>0</v>
      </c>
      <c r="G40" s="57">
        <v>4</v>
      </c>
      <c r="H40" s="57">
        <v>0</v>
      </c>
      <c r="I40" s="57">
        <v>0</v>
      </c>
      <c r="J40" s="57">
        <v>0</v>
      </c>
      <c r="K40" s="57">
        <v>7</v>
      </c>
      <c r="L40" s="57">
        <v>7</v>
      </c>
      <c r="M40" s="57"/>
      <c r="N40" s="228">
        <v>18</v>
      </c>
      <c r="O40" s="135" t="s">
        <v>160</v>
      </c>
    </row>
    <row r="41" spans="1:15" ht="21.75" thickBot="1" x14ac:dyDescent="0.3">
      <c r="A41" s="7">
        <f t="shared" si="0"/>
        <v>39</v>
      </c>
      <c r="B41" s="38" t="s">
        <v>267</v>
      </c>
      <c r="C41" s="77" t="s">
        <v>216</v>
      </c>
      <c r="D41" s="65">
        <v>6</v>
      </c>
      <c r="E41" s="76" t="s">
        <v>268</v>
      </c>
      <c r="F41" s="65">
        <v>5</v>
      </c>
      <c r="G41" s="65">
        <v>0</v>
      </c>
      <c r="H41" s="65">
        <v>0</v>
      </c>
      <c r="I41" s="65">
        <v>0</v>
      </c>
      <c r="J41" s="65">
        <v>0</v>
      </c>
      <c r="K41" s="65">
        <v>7</v>
      </c>
      <c r="L41" s="65">
        <v>0</v>
      </c>
      <c r="M41" s="65"/>
      <c r="N41" s="228">
        <v>12</v>
      </c>
      <c r="O41" s="135"/>
    </row>
    <row r="42" spans="1:15" ht="21.75" thickBot="1" x14ac:dyDescent="0.3">
      <c r="A42" s="7">
        <f t="shared" si="0"/>
        <v>40</v>
      </c>
      <c r="B42" s="38" t="s">
        <v>269</v>
      </c>
      <c r="C42" s="77" t="s">
        <v>246</v>
      </c>
      <c r="D42" s="65">
        <v>6</v>
      </c>
      <c r="E42" s="76" t="s">
        <v>287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5">
        <v>7</v>
      </c>
      <c r="L42" s="65">
        <v>0</v>
      </c>
      <c r="M42" s="65"/>
      <c r="N42" s="228">
        <v>7</v>
      </c>
      <c r="O42" s="135"/>
    </row>
    <row r="43" spans="1:15" ht="21.75" thickBot="1" x14ac:dyDescent="0.3">
      <c r="A43" s="7">
        <f t="shared" si="0"/>
        <v>41</v>
      </c>
      <c r="B43" s="73" t="s">
        <v>270</v>
      </c>
      <c r="C43" s="77" t="s">
        <v>282</v>
      </c>
      <c r="D43" s="65">
        <v>6</v>
      </c>
      <c r="E43" s="74" t="s">
        <v>288</v>
      </c>
      <c r="F43" s="85">
        <v>0</v>
      </c>
      <c r="G43" s="85">
        <v>0</v>
      </c>
      <c r="H43" s="85">
        <v>0</v>
      </c>
      <c r="I43" s="85">
        <v>0</v>
      </c>
      <c r="J43" s="85">
        <v>0</v>
      </c>
      <c r="K43" s="85">
        <v>0</v>
      </c>
      <c r="L43" s="86">
        <v>0</v>
      </c>
      <c r="M43" s="92"/>
      <c r="N43" s="228">
        <v>0</v>
      </c>
      <c r="O43" s="135"/>
    </row>
    <row r="44" spans="1:15" ht="21.75" thickBot="1" x14ac:dyDescent="0.3">
      <c r="A44" s="7">
        <f t="shared" si="0"/>
        <v>42</v>
      </c>
      <c r="B44" s="33" t="s">
        <v>271</v>
      </c>
      <c r="C44" s="81" t="s">
        <v>283</v>
      </c>
      <c r="D44" s="65">
        <v>6</v>
      </c>
      <c r="E44" s="59" t="s">
        <v>289</v>
      </c>
      <c r="F44" s="57">
        <v>7</v>
      </c>
      <c r="G44" s="57">
        <v>0</v>
      </c>
      <c r="H44" s="57">
        <v>1</v>
      </c>
      <c r="I44" s="57">
        <v>0</v>
      </c>
      <c r="J44" s="57">
        <v>0</v>
      </c>
      <c r="K44" s="57">
        <v>0</v>
      </c>
      <c r="L44" s="57">
        <v>7</v>
      </c>
      <c r="M44" s="57"/>
      <c r="N44" s="228">
        <v>15</v>
      </c>
      <c r="O44" s="135"/>
    </row>
    <row r="45" spans="1:15" ht="21.75" thickBot="1" x14ac:dyDescent="0.3">
      <c r="A45" s="7">
        <f t="shared" si="0"/>
        <v>43</v>
      </c>
      <c r="B45" s="95" t="s">
        <v>272</v>
      </c>
      <c r="C45" s="81" t="s">
        <v>283</v>
      </c>
      <c r="D45" s="65">
        <v>6</v>
      </c>
      <c r="E45" s="95" t="s">
        <v>289</v>
      </c>
      <c r="F45" s="92">
        <v>5</v>
      </c>
      <c r="G45" s="92">
        <v>0</v>
      </c>
      <c r="H45" s="60">
        <v>1</v>
      </c>
      <c r="I45" s="92">
        <v>0</v>
      </c>
      <c r="J45" s="92">
        <v>7</v>
      </c>
      <c r="K45" s="92">
        <v>7</v>
      </c>
      <c r="L45" s="92">
        <v>7</v>
      </c>
      <c r="M45" s="92"/>
      <c r="N45" s="228">
        <v>27</v>
      </c>
      <c r="O45" s="135" t="s">
        <v>150</v>
      </c>
    </row>
    <row r="46" spans="1:15" ht="21.75" thickBot="1" x14ac:dyDescent="0.3">
      <c r="A46" s="7">
        <f t="shared" si="0"/>
        <v>44</v>
      </c>
      <c r="B46" s="87" t="s">
        <v>273</v>
      </c>
      <c r="C46" s="87" t="s">
        <v>284</v>
      </c>
      <c r="D46" s="65">
        <v>6</v>
      </c>
      <c r="E46" s="87" t="s">
        <v>290</v>
      </c>
      <c r="F46" s="88">
        <v>0</v>
      </c>
      <c r="G46" s="88">
        <v>0</v>
      </c>
      <c r="H46" s="88">
        <v>7</v>
      </c>
      <c r="I46" s="88">
        <v>0</v>
      </c>
      <c r="J46" s="88">
        <v>0</v>
      </c>
      <c r="K46" s="88">
        <v>7</v>
      </c>
      <c r="L46" s="88">
        <v>7</v>
      </c>
      <c r="M46" s="88"/>
      <c r="N46" s="228">
        <v>21</v>
      </c>
      <c r="O46" s="135" t="s">
        <v>156</v>
      </c>
    </row>
    <row r="47" spans="1:15" ht="21.75" thickBot="1" x14ac:dyDescent="0.3">
      <c r="A47" s="7">
        <f t="shared" si="0"/>
        <v>45</v>
      </c>
      <c r="B47" s="23" t="s">
        <v>274</v>
      </c>
      <c r="C47" s="21" t="s">
        <v>174</v>
      </c>
      <c r="D47" s="65">
        <v>6</v>
      </c>
      <c r="E47" s="21" t="s">
        <v>291</v>
      </c>
      <c r="F47" s="22">
        <v>0</v>
      </c>
      <c r="G47" s="22">
        <v>1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/>
      <c r="N47" s="228">
        <v>1</v>
      </c>
      <c r="O47" s="135"/>
    </row>
    <row r="48" spans="1:15" ht="21.75" thickBot="1" x14ac:dyDescent="0.3">
      <c r="A48" s="7">
        <f t="shared" si="0"/>
        <v>46</v>
      </c>
      <c r="B48" s="33" t="s">
        <v>275</v>
      </c>
      <c r="C48" s="87" t="s">
        <v>284</v>
      </c>
      <c r="D48" s="65">
        <v>6</v>
      </c>
      <c r="E48" s="81" t="s">
        <v>290</v>
      </c>
      <c r="F48" s="57">
        <v>0</v>
      </c>
      <c r="G48" s="57">
        <v>3</v>
      </c>
      <c r="H48" s="57">
        <v>7</v>
      </c>
      <c r="I48" s="57">
        <v>0</v>
      </c>
      <c r="J48" s="57">
        <v>0</v>
      </c>
      <c r="K48" s="57">
        <v>0</v>
      </c>
      <c r="L48" s="57">
        <v>0</v>
      </c>
      <c r="M48" s="57"/>
      <c r="N48" s="228">
        <v>10</v>
      </c>
      <c r="O48" s="135"/>
    </row>
    <row r="49" spans="1:15" ht="21.75" thickBot="1" x14ac:dyDescent="0.3">
      <c r="A49" s="7">
        <f t="shared" si="0"/>
        <v>47</v>
      </c>
      <c r="B49" s="29" t="s">
        <v>276</v>
      </c>
      <c r="C49" s="19" t="s">
        <v>285</v>
      </c>
      <c r="D49" s="65">
        <v>6</v>
      </c>
      <c r="E49" s="19" t="s">
        <v>292</v>
      </c>
      <c r="F49" s="30">
        <v>0</v>
      </c>
      <c r="G49" s="30">
        <v>3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/>
      <c r="N49" s="228">
        <v>3</v>
      </c>
      <c r="O49" s="135"/>
    </row>
    <row r="50" spans="1:15" ht="21.75" thickBot="1" x14ac:dyDescent="0.3">
      <c r="A50" s="7">
        <f t="shared" si="0"/>
        <v>48</v>
      </c>
      <c r="B50" s="9" t="s">
        <v>277</v>
      </c>
      <c r="C50" s="56" t="s">
        <v>286</v>
      </c>
      <c r="D50" s="65">
        <v>6</v>
      </c>
      <c r="E50" s="12" t="s">
        <v>293</v>
      </c>
      <c r="F50" s="13">
        <v>0</v>
      </c>
      <c r="G50" s="13">
        <v>0</v>
      </c>
      <c r="H50" s="13">
        <v>3</v>
      </c>
      <c r="I50" s="13">
        <v>0</v>
      </c>
      <c r="J50" s="13">
        <v>0</v>
      </c>
      <c r="K50" s="13">
        <v>0</v>
      </c>
      <c r="L50" s="13">
        <v>0</v>
      </c>
      <c r="M50" s="14"/>
      <c r="N50" s="228">
        <v>3</v>
      </c>
      <c r="O50" s="135"/>
    </row>
    <row r="51" spans="1:15" ht="21.75" thickBot="1" x14ac:dyDescent="0.3">
      <c r="A51" s="7">
        <f t="shared" si="0"/>
        <v>49</v>
      </c>
      <c r="B51" s="9" t="s">
        <v>278</v>
      </c>
      <c r="C51" s="87" t="s">
        <v>284</v>
      </c>
      <c r="D51" s="65">
        <v>6</v>
      </c>
      <c r="E51" s="12" t="s">
        <v>290</v>
      </c>
      <c r="F51" s="13">
        <v>0</v>
      </c>
      <c r="G51" s="13">
        <v>3</v>
      </c>
      <c r="H51" s="13">
        <v>1</v>
      </c>
      <c r="I51" s="13">
        <v>0</v>
      </c>
      <c r="J51" s="13">
        <v>0</v>
      </c>
      <c r="K51" s="13">
        <v>7</v>
      </c>
      <c r="L51" s="13">
        <v>2</v>
      </c>
      <c r="M51" s="14"/>
      <c r="N51" s="228">
        <v>13</v>
      </c>
      <c r="O51" s="135"/>
    </row>
    <row r="52" spans="1:15" ht="21.75" thickBot="1" x14ac:dyDescent="0.3">
      <c r="A52" s="7">
        <f t="shared" si="0"/>
        <v>50</v>
      </c>
      <c r="B52" s="38" t="s">
        <v>279</v>
      </c>
      <c r="C52" s="77" t="s">
        <v>246</v>
      </c>
      <c r="D52" s="65">
        <v>6</v>
      </c>
      <c r="E52" s="76" t="s">
        <v>287</v>
      </c>
      <c r="F52" s="65">
        <v>0</v>
      </c>
      <c r="G52" s="65">
        <v>0</v>
      </c>
      <c r="H52" s="65">
        <v>0</v>
      </c>
      <c r="I52" s="65">
        <v>0</v>
      </c>
      <c r="J52" s="65">
        <v>0</v>
      </c>
      <c r="K52" s="65">
        <v>0</v>
      </c>
      <c r="L52" s="65">
        <v>4</v>
      </c>
      <c r="M52" s="65"/>
      <c r="N52" s="228">
        <v>4</v>
      </c>
      <c r="O52" s="135"/>
    </row>
    <row r="53" spans="1:15" ht="21" x14ac:dyDescent="0.25">
      <c r="A53" s="210">
        <f t="shared" si="0"/>
        <v>51</v>
      </c>
      <c r="B53" s="211" t="s">
        <v>280</v>
      </c>
      <c r="C53" s="226" t="s">
        <v>284</v>
      </c>
      <c r="D53" s="212">
        <v>6</v>
      </c>
      <c r="E53" s="213" t="s">
        <v>290</v>
      </c>
      <c r="F53" s="212">
        <v>0</v>
      </c>
      <c r="G53" s="212">
        <v>3</v>
      </c>
      <c r="H53" s="212">
        <v>7</v>
      </c>
      <c r="I53" s="212">
        <v>0</v>
      </c>
      <c r="J53" s="212">
        <v>0</v>
      </c>
      <c r="K53" s="212">
        <v>7</v>
      </c>
      <c r="L53" s="212">
        <v>7</v>
      </c>
      <c r="M53" s="65"/>
      <c r="N53" s="228">
        <v>24</v>
      </c>
      <c r="O53" s="135" t="s">
        <v>156</v>
      </c>
    </row>
    <row r="54" spans="1:15" ht="21" x14ac:dyDescent="0.25">
      <c r="A54" s="110">
        <f t="shared" si="0"/>
        <v>52</v>
      </c>
      <c r="B54" s="38" t="s">
        <v>281</v>
      </c>
      <c r="C54" s="77" t="s">
        <v>282</v>
      </c>
      <c r="D54" s="65">
        <v>6</v>
      </c>
      <c r="E54" s="76" t="s">
        <v>288</v>
      </c>
      <c r="F54" s="65">
        <v>0</v>
      </c>
      <c r="G54" s="65">
        <v>0</v>
      </c>
      <c r="H54" s="65">
        <v>1</v>
      </c>
      <c r="I54" s="65">
        <v>0</v>
      </c>
      <c r="J54" s="65">
        <v>0</v>
      </c>
      <c r="K54" s="65">
        <v>0</v>
      </c>
      <c r="L54" s="65">
        <v>0</v>
      </c>
      <c r="M54" s="65"/>
      <c r="N54" s="228">
        <v>1</v>
      </c>
      <c r="O54" s="135"/>
    </row>
    <row r="55" spans="1:15" ht="15.75" x14ac:dyDescent="0.25">
      <c r="A55" s="169"/>
      <c r="B55" s="123"/>
      <c r="C55" s="176"/>
      <c r="D55" s="215"/>
      <c r="E55" s="216"/>
      <c r="F55" s="215"/>
      <c r="G55" s="215"/>
      <c r="H55" s="215"/>
      <c r="I55" s="215"/>
      <c r="J55" s="215"/>
      <c r="K55" s="215"/>
      <c r="L55" s="215"/>
      <c r="M55" s="215"/>
      <c r="N55" s="214"/>
      <c r="O55" s="214"/>
    </row>
    <row r="56" spans="1:15" ht="15.75" x14ac:dyDescent="0.25">
      <c r="A56" s="169"/>
      <c r="B56" s="123"/>
      <c r="C56" s="176"/>
      <c r="D56" s="215"/>
      <c r="E56" s="216"/>
      <c r="F56" s="215"/>
      <c r="G56" s="215"/>
      <c r="H56" s="215"/>
      <c r="I56" s="215"/>
      <c r="J56" s="215"/>
      <c r="K56" s="215"/>
      <c r="L56" s="215"/>
      <c r="M56" s="215"/>
      <c r="N56" s="214"/>
      <c r="O56" s="214"/>
    </row>
    <row r="57" spans="1:15" ht="15.75" x14ac:dyDescent="0.25">
      <c r="A57" s="169"/>
      <c r="B57" s="186"/>
      <c r="C57" s="187"/>
      <c r="D57" s="188"/>
      <c r="E57" s="187"/>
      <c r="F57" s="188"/>
      <c r="G57" s="188"/>
      <c r="H57" s="188"/>
      <c r="I57" s="188"/>
      <c r="J57" s="188"/>
      <c r="K57" s="188"/>
      <c r="L57" s="188"/>
      <c r="M57" s="188"/>
      <c r="N57" s="214"/>
      <c r="O57" s="214"/>
    </row>
    <row r="58" spans="1:15" ht="15.75" x14ac:dyDescent="0.25">
      <c r="A58" s="169"/>
      <c r="B58" s="217"/>
      <c r="C58" s="218"/>
      <c r="D58" s="219"/>
      <c r="E58" s="220"/>
      <c r="F58" s="221"/>
      <c r="G58" s="221"/>
      <c r="H58" s="221"/>
      <c r="I58" s="221"/>
      <c r="J58" s="221"/>
      <c r="K58" s="221"/>
      <c r="L58" s="221"/>
      <c r="M58" s="219"/>
      <c r="N58" s="214"/>
      <c r="O58" s="214"/>
    </row>
    <row r="59" spans="1:15" ht="15.75" x14ac:dyDescent="0.25">
      <c r="A59" s="169"/>
      <c r="B59" s="175"/>
      <c r="C59" s="222"/>
      <c r="D59" s="223"/>
      <c r="E59" s="222"/>
      <c r="F59" s="223"/>
      <c r="G59" s="223"/>
      <c r="H59" s="223"/>
      <c r="I59" s="223"/>
      <c r="J59" s="223"/>
      <c r="K59" s="223"/>
      <c r="L59" s="223"/>
      <c r="M59" s="223"/>
      <c r="N59" s="214"/>
      <c r="O59" s="214"/>
    </row>
    <row r="60" spans="1:15" ht="15.75" x14ac:dyDescent="0.25">
      <c r="A60" s="169"/>
      <c r="B60" s="224"/>
      <c r="C60" s="187"/>
      <c r="D60" s="188"/>
      <c r="E60" s="187"/>
      <c r="F60" s="188"/>
      <c r="G60" s="188"/>
      <c r="H60" s="188"/>
      <c r="I60" s="188"/>
      <c r="J60" s="188"/>
      <c r="K60" s="188"/>
      <c r="L60" s="188"/>
      <c r="M60" s="188"/>
      <c r="N60" s="120"/>
      <c r="O60" s="120"/>
    </row>
    <row r="61" spans="1:15" ht="15.75" x14ac:dyDescent="0.25">
      <c r="A61" s="169"/>
      <c r="B61" s="217"/>
      <c r="C61" s="225"/>
      <c r="D61" s="180"/>
      <c r="E61" s="191"/>
      <c r="F61" s="182"/>
      <c r="G61" s="182"/>
      <c r="H61" s="182"/>
      <c r="I61" s="182"/>
      <c r="J61" s="182"/>
      <c r="K61" s="182"/>
      <c r="L61" s="182"/>
      <c r="M61" s="188"/>
      <c r="N61" s="120"/>
      <c r="O61" s="120"/>
    </row>
    <row r="62" spans="1:15" ht="15.75" x14ac:dyDescent="0.25">
      <c r="A62" s="169"/>
      <c r="B62" s="217"/>
      <c r="C62" s="225"/>
      <c r="D62" s="180"/>
      <c r="E62" s="181"/>
      <c r="F62" s="182"/>
      <c r="G62" s="182"/>
      <c r="H62" s="182"/>
      <c r="I62" s="182"/>
      <c r="J62" s="182"/>
      <c r="K62" s="182"/>
      <c r="L62" s="182"/>
      <c r="M62" s="188"/>
      <c r="N62" s="120"/>
      <c r="O62" s="120"/>
    </row>
    <row r="63" spans="1:15" ht="15.75" x14ac:dyDescent="0.25">
      <c r="A63" s="169"/>
      <c r="B63" s="183"/>
      <c r="C63" s="184"/>
      <c r="D63" s="185"/>
      <c r="E63" s="184"/>
      <c r="F63" s="185"/>
      <c r="G63" s="185"/>
      <c r="H63" s="185"/>
      <c r="I63" s="185"/>
      <c r="J63" s="185"/>
      <c r="K63" s="185"/>
      <c r="L63" s="185"/>
      <c r="M63" s="185"/>
      <c r="N63" s="120"/>
      <c r="O63" s="120"/>
    </row>
    <row r="64" spans="1:15" ht="15.75" x14ac:dyDescent="0.25">
      <c r="A64" s="169"/>
      <c r="B64" s="183"/>
      <c r="C64" s="184"/>
      <c r="D64" s="185"/>
      <c r="E64" s="184"/>
      <c r="F64" s="185"/>
      <c r="G64" s="185"/>
      <c r="H64" s="185"/>
      <c r="I64" s="185"/>
      <c r="J64" s="185"/>
      <c r="K64" s="185"/>
      <c r="L64" s="185"/>
      <c r="M64" s="185"/>
      <c r="N64" s="120"/>
      <c r="O64" s="120"/>
    </row>
    <row r="65" spans="1:15" ht="15.75" x14ac:dyDescent="0.25">
      <c r="A65" s="169"/>
      <c r="B65" s="183"/>
      <c r="C65" s="184"/>
      <c r="D65" s="185"/>
      <c r="E65" s="184"/>
      <c r="F65" s="185"/>
      <c r="G65" s="185"/>
      <c r="H65" s="185"/>
      <c r="I65" s="185"/>
      <c r="J65" s="185"/>
      <c r="K65" s="185"/>
      <c r="L65" s="185"/>
      <c r="M65" s="185"/>
      <c r="N65" s="120"/>
      <c r="O65" s="120"/>
    </row>
    <row r="66" spans="1:15" ht="15.75" x14ac:dyDescent="0.25">
      <c r="A66" s="169"/>
      <c r="B66" s="183"/>
      <c r="C66" s="184"/>
      <c r="D66" s="185"/>
      <c r="E66" s="184"/>
      <c r="F66" s="185"/>
      <c r="G66" s="185"/>
      <c r="H66" s="185"/>
      <c r="I66" s="185"/>
      <c r="J66" s="185"/>
      <c r="K66" s="185"/>
      <c r="L66" s="185"/>
      <c r="M66" s="185"/>
      <c r="N66" s="120"/>
      <c r="O66" s="120"/>
    </row>
    <row r="67" spans="1:15" x14ac:dyDescent="0.25">
      <c r="A67" s="120"/>
      <c r="B67" s="120"/>
      <c r="C67" s="120"/>
      <c r="D67" s="120"/>
      <c r="E67" s="120"/>
      <c r="F67" s="121"/>
      <c r="G67" s="121"/>
      <c r="H67" s="121"/>
      <c r="I67" s="121"/>
      <c r="J67" s="121"/>
      <c r="K67" s="121"/>
      <c r="L67" s="121"/>
      <c r="M67" s="120"/>
      <c r="N67" s="120"/>
      <c r="O67" s="120"/>
    </row>
  </sheetData>
  <sortState ref="A1:M77">
    <sortCondition descending="1" ref="M3"/>
  </sortState>
  <mergeCells count="3">
    <mergeCell ref="M1:N1"/>
    <mergeCell ref="F1:L1"/>
    <mergeCell ref="F21:L2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workbookViewId="0">
      <selection activeCell="P1" sqref="P1"/>
    </sheetView>
  </sheetViews>
  <sheetFormatPr defaultRowHeight="21" x14ac:dyDescent="0.35"/>
  <cols>
    <col min="2" max="3" width="25.7109375" customWidth="1"/>
    <col min="5" max="5" width="25.7109375" customWidth="1"/>
    <col min="13" max="13" width="12" style="151" customWidth="1"/>
    <col min="14" max="15" width="9.140625" style="165"/>
    <col min="16" max="16" width="40.28515625" customWidth="1"/>
  </cols>
  <sheetData>
    <row r="1" spans="1:16" ht="95.1" customHeight="1" x14ac:dyDescent="0.35">
      <c r="A1" s="207" t="s">
        <v>0</v>
      </c>
      <c r="B1" s="231" t="s">
        <v>1</v>
      </c>
      <c r="C1" s="231" t="s">
        <v>2</v>
      </c>
      <c r="D1" s="231" t="s">
        <v>3</v>
      </c>
      <c r="E1" s="231" t="s">
        <v>4</v>
      </c>
      <c r="F1" s="295" t="s">
        <v>5</v>
      </c>
      <c r="G1" s="296"/>
      <c r="H1" s="296"/>
      <c r="I1" s="296"/>
      <c r="J1" s="296"/>
      <c r="K1" s="296"/>
      <c r="L1" s="297"/>
      <c r="M1" s="298" t="s">
        <v>6</v>
      </c>
      <c r="N1" s="299"/>
      <c r="O1" s="165" t="s">
        <v>303</v>
      </c>
      <c r="P1" s="293" t="s">
        <v>540</v>
      </c>
    </row>
    <row r="2" spans="1:16" x14ac:dyDescent="0.35">
      <c r="A2" s="4"/>
      <c r="B2" s="3"/>
      <c r="C2" s="3"/>
      <c r="D2" s="3"/>
      <c r="E2" s="3"/>
      <c r="F2" s="3">
        <v>1</v>
      </c>
      <c r="G2" s="3">
        <v>2</v>
      </c>
      <c r="H2" s="3">
        <v>3</v>
      </c>
      <c r="I2" s="3">
        <v>4</v>
      </c>
      <c r="J2" s="3">
        <v>5</v>
      </c>
      <c r="K2" s="3">
        <v>6</v>
      </c>
      <c r="L2" s="3">
        <v>7</v>
      </c>
      <c r="M2" s="4" t="s">
        <v>147</v>
      </c>
      <c r="N2" s="166" t="s">
        <v>148</v>
      </c>
      <c r="O2" s="166"/>
    </row>
    <row r="3" spans="1:16" x14ac:dyDescent="0.35">
      <c r="A3" s="110">
        <v>1</v>
      </c>
      <c r="B3" s="38" t="s">
        <v>116</v>
      </c>
      <c r="C3" s="103" t="s">
        <v>113</v>
      </c>
      <c r="D3" s="101" t="s">
        <v>80</v>
      </c>
      <c r="E3" s="108" t="s">
        <v>114</v>
      </c>
      <c r="F3" s="68">
        <v>0</v>
      </c>
      <c r="G3" s="68">
        <v>0</v>
      </c>
      <c r="H3" s="68">
        <v>0</v>
      </c>
      <c r="I3" s="68">
        <v>0</v>
      </c>
      <c r="J3" s="68">
        <v>0</v>
      </c>
      <c r="K3" s="68">
        <v>0</v>
      </c>
      <c r="L3" s="68">
        <v>5</v>
      </c>
      <c r="M3" s="101">
        <v>37</v>
      </c>
      <c r="N3" s="166">
        <v>5</v>
      </c>
      <c r="O3" s="166"/>
    </row>
    <row r="4" spans="1:16" x14ac:dyDescent="0.35">
      <c r="A4" s="110">
        <f>A3+1</f>
        <v>2</v>
      </c>
      <c r="B4" s="95" t="s">
        <v>142</v>
      </c>
      <c r="C4" s="95" t="s">
        <v>136</v>
      </c>
      <c r="D4" s="92">
        <v>7</v>
      </c>
      <c r="E4" s="95" t="s">
        <v>140</v>
      </c>
      <c r="F4" s="28">
        <v>0</v>
      </c>
      <c r="G4" s="28">
        <v>0</v>
      </c>
      <c r="H4" s="28">
        <v>2</v>
      </c>
      <c r="I4" s="28">
        <v>0</v>
      </c>
      <c r="J4" s="28">
        <v>0</v>
      </c>
      <c r="K4" s="28">
        <v>0</v>
      </c>
      <c r="L4" s="28">
        <v>0</v>
      </c>
      <c r="M4" s="92">
        <v>37</v>
      </c>
      <c r="N4" s="166">
        <v>2</v>
      </c>
      <c r="O4" s="166"/>
    </row>
    <row r="5" spans="1:16" x14ac:dyDescent="0.35">
      <c r="A5" s="110">
        <f t="shared" ref="A5:A62" si="0">A4+1</f>
        <v>3</v>
      </c>
      <c r="B5" s="73" t="s">
        <v>55</v>
      </c>
      <c r="C5" s="74" t="s">
        <v>40</v>
      </c>
      <c r="D5" s="93">
        <v>7</v>
      </c>
      <c r="E5" s="75" t="s">
        <v>56</v>
      </c>
      <c r="F5" s="85">
        <v>0</v>
      </c>
      <c r="G5" s="85">
        <v>0</v>
      </c>
      <c r="H5" s="85">
        <v>0</v>
      </c>
      <c r="I5" s="85">
        <v>0</v>
      </c>
      <c r="J5" s="85">
        <v>0</v>
      </c>
      <c r="K5" s="92">
        <v>0</v>
      </c>
      <c r="L5" s="1">
        <v>3</v>
      </c>
      <c r="M5" s="92">
        <v>36</v>
      </c>
      <c r="N5" s="166">
        <v>3</v>
      </c>
      <c r="O5" s="166"/>
    </row>
    <row r="6" spans="1:16" x14ac:dyDescent="0.35">
      <c r="A6" s="110">
        <f t="shared" si="0"/>
        <v>4</v>
      </c>
      <c r="B6" s="73" t="s">
        <v>57</v>
      </c>
      <c r="C6" s="74" t="s">
        <v>40</v>
      </c>
      <c r="D6" s="93">
        <v>7</v>
      </c>
      <c r="E6" s="75" t="s">
        <v>56</v>
      </c>
      <c r="F6" s="85">
        <v>0</v>
      </c>
      <c r="G6" s="85">
        <v>0</v>
      </c>
      <c r="H6" s="85">
        <v>0</v>
      </c>
      <c r="I6" s="85">
        <v>0</v>
      </c>
      <c r="J6" s="85">
        <v>0</v>
      </c>
      <c r="K6" s="86">
        <v>0</v>
      </c>
      <c r="L6" s="1">
        <v>0</v>
      </c>
      <c r="M6" s="92">
        <v>36</v>
      </c>
      <c r="N6" s="166">
        <v>0</v>
      </c>
      <c r="O6" s="166"/>
    </row>
    <row r="7" spans="1:16" x14ac:dyDescent="0.35">
      <c r="A7" s="110">
        <f t="shared" si="0"/>
        <v>5</v>
      </c>
      <c r="B7" s="73" t="s">
        <v>58</v>
      </c>
      <c r="C7" s="74" t="s">
        <v>40</v>
      </c>
      <c r="D7" s="93">
        <v>7</v>
      </c>
      <c r="E7" s="75" t="s">
        <v>56</v>
      </c>
      <c r="F7" s="85">
        <v>0</v>
      </c>
      <c r="G7" s="85">
        <v>0</v>
      </c>
      <c r="H7" s="85">
        <v>0</v>
      </c>
      <c r="I7" s="85">
        <v>0</v>
      </c>
      <c r="J7" s="85">
        <v>0</v>
      </c>
      <c r="K7" s="68">
        <v>0</v>
      </c>
      <c r="L7" s="1">
        <v>3</v>
      </c>
      <c r="M7" s="92">
        <v>35</v>
      </c>
      <c r="N7" s="166">
        <v>3</v>
      </c>
      <c r="O7" s="166"/>
    </row>
    <row r="8" spans="1:16" x14ac:dyDescent="0.35">
      <c r="A8" s="110">
        <f t="shared" si="0"/>
        <v>6</v>
      </c>
      <c r="B8" s="73" t="s">
        <v>59</v>
      </c>
      <c r="C8" s="74" t="s">
        <v>40</v>
      </c>
      <c r="D8" s="93">
        <v>7</v>
      </c>
      <c r="E8" s="75" t="s">
        <v>51</v>
      </c>
      <c r="F8" s="85">
        <v>0</v>
      </c>
      <c r="G8" s="85">
        <v>0</v>
      </c>
      <c r="H8" s="85">
        <v>0</v>
      </c>
      <c r="I8" s="85">
        <v>0</v>
      </c>
      <c r="J8" s="85">
        <v>0</v>
      </c>
      <c r="K8" s="86">
        <v>5</v>
      </c>
      <c r="L8" s="1">
        <v>2</v>
      </c>
      <c r="M8" s="92">
        <v>35</v>
      </c>
      <c r="N8" s="166">
        <v>7</v>
      </c>
      <c r="O8" s="166"/>
    </row>
    <row r="9" spans="1:16" x14ac:dyDescent="0.35">
      <c r="A9" s="110">
        <f t="shared" si="0"/>
        <v>7</v>
      </c>
      <c r="B9" s="38" t="s">
        <v>99</v>
      </c>
      <c r="C9" s="61" t="s">
        <v>85</v>
      </c>
      <c r="D9" s="62">
        <v>7</v>
      </c>
      <c r="E9" s="103" t="s">
        <v>86</v>
      </c>
      <c r="F9" s="92">
        <v>0</v>
      </c>
      <c r="G9" s="92">
        <v>7</v>
      </c>
      <c r="H9" s="92">
        <v>0</v>
      </c>
      <c r="I9" s="92">
        <v>0</v>
      </c>
      <c r="J9" s="92">
        <v>7</v>
      </c>
      <c r="K9" s="92">
        <v>7</v>
      </c>
      <c r="L9" s="92">
        <v>1</v>
      </c>
      <c r="M9" s="62">
        <v>35</v>
      </c>
      <c r="N9" s="166">
        <v>24</v>
      </c>
      <c r="O9" s="166" t="s">
        <v>156</v>
      </c>
    </row>
    <row r="10" spans="1:16" x14ac:dyDescent="0.35">
      <c r="A10" s="110">
        <f t="shared" si="0"/>
        <v>8</v>
      </c>
      <c r="B10" s="73" t="s">
        <v>60</v>
      </c>
      <c r="C10" s="74" t="s">
        <v>40</v>
      </c>
      <c r="D10" s="93">
        <v>7</v>
      </c>
      <c r="E10" s="75" t="s">
        <v>56</v>
      </c>
      <c r="F10" s="85">
        <v>7</v>
      </c>
      <c r="G10" s="85">
        <v>0</v>
      </c>
      <c r="H10" s="85">
        <v>0</v>
      </c>
      <c r="I10" s="85">
        <v>0</v>
      </c>
      <c r="J10" s="85">
        <v>0</v>
      </c>
      <c r="K10" s="86">
        <v>0</v>
      </c>
      <c r="L10" s="1">
        <v>3</v>
      </c>
      <c r="M10" s="92">
        <v>34</v>
      </c>
      <c r="N10" s="166">
        <v>10</v>
      </c>
      <c r="O10" s="166"/>
    </row>
    <row r="11" spans="1:16" x14ac:dyDescent="0.35">
      <c r="A11" s="110">
        <f t="shared" si="0"/>
        <v>9</v>
      </c>
      <c r="B11" s="73" t="s">
        <v>61</v>
      </c>
      <c r="C11" s="74" t="s">
        <v>40</v>
      </c>
      <c r="D11" s="93">
        <v>7</v>
      </c>
      <c r="E11" s="75" t="s">
        <v>56</v>
      </c>
      <c r="F11" s="85">
        <v>0</v>
      </c>
      <c r="G11" s="85">
        <v>0</v>
      </c>
      <c r="H11" s="85">
        <v>0</v>
      </c>
      <c r="I11" s="85">
        <v>0</v>
      </c>
      <c r="J11" s="85">
        <v>0</v>
      </c>
      <c r="K11" s="86">
        <v>0</v>
      </c>
      <c r="L11" s="1">
        <v>2</v>
      </c>
      <c r="M11" s="92">
        <v>34</v>
      </c>
      <c r="N11" s="166">
        <v>2</v>
      </c>
      <c r="O11" s="166"/>
    </row>
    <row r="12" spans="1:16" x14ac:dyDescent="0.35">
      <c r="A12" s="110">
        <f t="shared" si="0"/>
        <v>10</v>
      </c>
      <c r="B12" s="91" t="s">
        <v>117</v>
      </c>
      <c r="C12" s="102" t="s">
        <v>113</v>
      </c>
      <c r="D12" s="97" t="s">
        <v>83</v>
      </c>
      <c r="E12" s="103" t="s">
        <v>114</v>
      </c>
      <c r="F12" s="68">
        <v>0</v>
      </c>
      <c r="G12" s="68">
        <v>0</v>
      </c>
      <c r="H12" s="68">
        <v>0</v>
      </c>
      <c r="I12" s="68">
        <v>0</v>
      </c>
      <c r="J12" s="68">
        <v>0</v>
      </c>
      <c r="K12" s="68">
        <v>0</v>
      </c>
      <c r="L12" s="62">
        <v>0</v>
      </c>
      <c r="M12" s="97">
        <v>34</v>
      </c>
      <c r="N12" s="166">
        <v>0</v>
      </c>
      <c r="O12" s="166"/>
    </row>
    <row r="13" spans="1:16" x14ac:dyDescent="0.35">
      <c r="A13" s="110">
        <f t="shared" si="0"/>
        <v>11</v>
      </c>
      <c r="B13" s="17" t="s">
        <v>21</v>
      </c>
      <c r="C13" s="19" t="s">
        <v>22</v>
      </c>
      <c r="D13" s="28">
        <v>7</v>
      </c>
      <c r="E13" s="19" t="s">
        <v>23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2</v>
      </c>
      <c r="M13" s="28">
        <v>33</v>
      </c>
      <c r="N13" s="166">
        <v>2</v>
      </c>
      <c r="O13" s="166"/>
    </row>
    <row r="14" spans="1:16" x14ac:dyDescent="0.35">
      <c r="A14" s="110">
        <f t="shared" si="0"/>
        <v>12</v>
      </c>
      <c r="B14" s="73" t="s">
        <v>62</v>
      </c>
      <c r="C14" s="74" t="s">
        <v>40</v>
      </c>
      <c r="D14" s="93">
        <v>7</v>
      </c>
      <c r="E14" s="75" t="s">
        <v>56</v>
      </c>
      <c r="F14" s="85">
        <v>0</v>
      </c>
      <c r="G14" s="85">
        <v>0</v>
      </c>
      <c r="H14" s="85">
        <v>0</v>
      </c>
      <c r="I14" s="85">
        <v>0</v>
      </c>
      <c r="J14" s="85">
        <v>0</v>
      </c>
      <c r="K14" s="28">
        <v>1</v>
      </c>
      <c r="L14" s="1">
        <v>0</v>
      </c>
      <c r="M14" s="92">
        <v>33</v>
      </c>
      <c r="N14" s="166">
        <v>1</v>
      </c>
      <c r="O14" s="166"/>
    </row>
    <row r="15" spans="1:16" x14ac:dyDescent="0.35">
      <c r="A15" s="110">
        <f t="shared" si="0"/>
        <v>13</v>
      </c>
      <c r="B15" s="38" t="s">
        <v>96</v>
      </c>
      <c r="C15" s="61" t="s">
        <v>85</v>
      </c>
      <c r="D15" s="62">
        <v>7</v>
      </c>
      <c r="E15" s="103" t="s">
        <v>86</v>
      </c>
      <c r="F15" s="62">
        <v>7</v>
      </c>
      <c r="G15" s="62">
        <v>7</v>
      </c>
      <c r="H15" s="97">
        <v>0</v>
      </c>
      <c r="I15" s="62">
        <v>7</v>
      </c>
      <c r="J15" s="62">
        <v>7</v>
      </c>
      <c r="K15" s="86">
        <v>7</v>
      </c>
      <c r="L15" s="1">
        <v>7</v>
      </c>
      <c r="M15" s="62">
        <v>33</v>
      </c>
      <c r="N15" s="166">
        <v>42</v>
      </c>
      <c r="O15" s="166"/>
    </row>
    <row r="16" spans="1:16" x14ac:dyDescent="0.35">
      <c r="A16" s="110">
        <f t="shared" si="0"/>
        <v>14</v>
      </c>
      <c r="B16" s="38" t="s">
        <v>34</v>
      </c>
      <c r="C16" s="77" t="s">
        <v>27</v>
      </c>
      <c r="D16" s="65">
        <v>7</v>
      </c>
      <c r="E16" s="76" t="s">
        <v>33</v>
      </c>
      <c r="F16" s="65">
        <v>0</v>
      </c>
      <c r="G16" s="65">
        <v>0</v>
      </c>
      <c r="H16" s="65">
        <v>0</v>
      </c>
      <c r="I16" s="65">
        <v>0</v>
      </c>
      <c r="J16" s="65">
        <v>0</v>
      </c>
      <c r="K16" s="62">
        <v>0</v>
      </c>
      <c r="L16" s="1">
        <v>1</v>
      </c>
      <c r="M16" s="65">
        <v>32</v>
      </c>
      <c r="N16" s="166">
        <v>1</v>
      </c>
      <c r="O16" s="166"/>
    </row>
    <row r="17" spans="1:15" x14ac:dyDescent="0.35">
      <c r="A17" s="110">
        <f t="shared" si="0"/>
        <v>15</v>
      </c>
      <c r="B17" s="38" t="s">
        <v>95</v>
      </c>
      <c r="C17" s="61" t="s">
        <v>85</v>
      </c>
      <c r="D17" s="62">
        <v>7</v>
      </c>
      <c r="E17" s="103" t="s">
        <v>86</v>
      </c>
      <c r="F17" s="62">
        <v>0</v>
      </c>
      <c r="G17" s="62">
        <v>0</v>
      </c>
      <c r="H17" s="97">
        <v>0</v>
      </c>
      <c r="I17" s="62">
        <v>0</v>
      </c>
      <c r="J17" s="62">
        <v>0</v>
      </c>
      <c r="K17" s="86">
        <v>0</v>
      </c>
      <c r="L17" s="1">
        <v>2</v>
      </c>
      <c r="M17" s="62">
        <v>32</v>
      </c>
      <c r="N17" s="166">
        <v>2</v>
      </c>
      <c r="O17" s="166"/>
    </row>
    <row r="18" spans="1:15" x14ac:dyDescent="0.35">
      <c r="A18" s="110">
        <f t="shared" si="0"/>
        <v>16</v>
      </c>
      <c r="B18" s="112" t="s">
        <v>13</v>
      </c>
      <c r="C18" s="118" t="s">
        <v>7</v>
      </c>
      <c r="D18" s="116" t="s">
        <v>14</v>
      </c>
      <c r="E18" s="117" t="s">
        <v>10</v>
      </c>
      <c r="F18" s="112">
        <v>0</v>
      </c>
      <c r="G18" s="112">
        <v>0</v>
      </c>
      <c r="H18" s="112">
        <v>0</v>
      </c>
      <c r="I18" s="112">
        <v>0</v>
      </c>
      <c r="J18" s="112">
        <v>0</v>
      </c>
      <c r="K18" s="62">
        <v>0</v>
      </c>
      <c r="L18" s="1">
        <v>0</v>
      </c>
      <c r="M18" s="117">
        <v>31</v>
      </c>
      <c r="N18" s="166">
        <v>0</v>
      </c>
      <c r="O18" s="166"/>
    </row>
    <row r="19" spans="1:15" x14ac:dyDescent="0.35">
      <c r="A19" s="110">
        <f t="shared" si="0"/>
        <v>17</v>
      </c>
      <c r="B19" s="38" t="s">
        <v>97</v>
      </c>
      <c r="C19" s="61" t="s">
        <v>85</v>
      </c>
      <c r="D19" s="62">
        <v>7</v>
      </c>
      <c r="E19" s="103" t="s">
        <v>86</v>
      </c>
      <c r="F19" s="62">
        <v>0</v>
      </c>
      <c r="G19" s="62">
        <v>0</v>
      </c>
      <c r="H19" s="97">
        <v>0</v>
      </c>
      <c r="I19" s="62">
        <v>7</v>
      </c>
      <c r="J19" s="62">
        <v>7</v>
      </c>
      <c r="K19" s="112">
        <v>2</v>
      </c>
      <c r="L19" s="1">
        <v>4</v>
      </c>
      <c r="M19" s="62">
        <v>31</v>
      </c>
      <c r="N19" s="166">
        <v>20</v>
      </c>
      <c r="O19" s="166" t="s">
        <v>160</v>
      </c>
    </row>
    <row r="20" spans="1:15" x14ac:dyDescent="0.35">
      <c r="A20" s="110">
        <f t="shared" si="0"/>
        <v>18</v>
      </c>
      <c r="B20" s="38" t="s">
        <v>98</v>
      </c>
      <c r="C20" s="61" t="s">
        <v>85</v>
      </c>
      <c r="D20" s="62">
        <v>7</v>
      </c>
      <c r="E20" s="103" t="s">
        <v>86</v>
      </c>
      <c r="F20" s="62">
        <v>7</v>
      </c>
      <c r="G20" s="62">
        <v>0</v>
      </c>
      <c r="H20" s="97">
        <v>0</v>
      </c>
      <c r="I20" s="62">
        <v>0</v>
      </c>
      <c r="J20" s="62">
        <v>0</v>
      </c>
      <c r="K20" s="62">
        <v>1</v>
      </c>
      <c r="L20" s="1">
        <v>3</v>
      </c>
      <c r="M20" s="62">
        <v>31</v>
      </c>
      <c r="N20" s="166">
        <v>11</v>
      </c>
      <c r="O20" s="166"/>
    </row>
    <row r="21" spans="1:15" x14ac:dyDescent="0.35">
      <c r="A21" s="110">
        <f t="shared" si="0"/>
        <v>19</v>
      </c>
      <c r="B21" s="38" t="s">
        <v>100</v>
      </c>
      <c r="C21" s="61" t="s">
        <v>85</v>
      </c>
      <c r="D21" s="62">
        <v>7</v>
      </c>
      <c r="E21" s="103" t="s">
        <v>86</v>
      </c>
      <c r="F21" s="28">
        <v>6</v>
      </c>
      <c r="G21" s="28">
        <v>0</v>
      </c>
      <c r="H21" s="28">
        <v>0</v>
      </c>
      <c r="I21" s="28">
        <v>2</v>
      </c>
      <c r="J21" s="28">
        <v>0</v>
      </c>
      <c r="K21" s="28">
        <v>0</v>
      </c>
      <c r="L21" s="28">
        <v>3</v>
      </c>
      <c r="M21" s="62">
        <v>31</v>
      </c>
      <c r="N21" s="166">
        <v>11</v>
      </c>
      <c r="O21" s="166"/>
    </row>
    <row r="22" spans="1:15" x14ac:dyDescent="0.35">
      <c r="A22" s="110">
        <f t="shared" si="0"/>
        <v>20</v>
      </c>
      <c r="B22" s="38" t="s">
        <v>101</v>
      </c>
      <c r="C22" s="61" t="s">
        <v>85</v>
      </c>
      <c r="D22" s="62">
        <v>7</v>
      </c>
      <c r="E22" s="103" t="s">
        <v>102</v>
      </c>
      <c r="F22" s="62">
        <v>0</v>
      </c>
      <c r="G22" s="62">
        <v>0</v>
      </c>
      <c r="H22" s="97">
        <v>0</v>
      </c>
      <c r="I22" s="62">
        <v>0</v>
      </c>
      <c r="J22" s="62">
        <v>0</v>
      </c>
      <c r="K22" s="62">
        <v>7</v>
      </c>
      <c r="L22" s="1">
        <v>0</v>
      </c>
      <c r="M22" s="62">
        <v>31</v>
      </c>
      <c r="N22" s="166">
        <v>7</v>
      </c>
      <c r="O22" s="166"/>
    </row>
    <row r="23" spans="1:15" x14ac:dyDescent="0.35">
      <c r="A23" s="110">
        <f t="shared" si="0"/>
        <v>21</v>
      </c>
      <c r="B23" s="73" t="s">
        <v>294</v>
      </c>
      <c r="C23" s="74" t="s">
        <v>246</v>
      </c>
      <c r="D23" s="93">
        <v>7</v>
      </c>
      <c r="E23" s="75" t="s">
        <v>308</v>
      </c>
      <c r="F23" s="85">
        <v>0</v>
      </c>
      <c r="G23" s="85">
        <v>0</v>
      </c>
      <c r="H23" s="85">
        <v>1</v>
      </c>
      <c r="I23" s="85">
        <v>3</v>
      </c>
      <c r="J23" s="85">
        <v>0</v>
      </c>
      <c r="K23" s="62">
        <v>4</v>
      </c>
      <c r="L23" s="86">
        <v>3</v>
      </c>
      <c r="M23" s="92"/>
      <c r="N23" s="166">
        <v>11</v>
      </c>
      <c r="O23" s="166"/>
    </row>
    <row r="24" spans="1:15" x14ac:dyDescent="0.35">
      <c r="A24" s="110">
        <f t="shared" si="0"/>
        <v>22</v>
      </c>
      <c r="B24" s="73" t="s">
        <v>295</v>
      </c>
      <c r="C24" s="74" t="s">
        <v>246</v>
      </c>
      <c r="D24" s="93">
        <v>7</v>
      </c>
      <c r="E24" s="75" t="s">
        <v>308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85">
        <v>0</v>
      </c>
      <c r="L24" s="86">
        <v>0</v>
      </c>
      <c r="M24" s="92"/>
      <c r="N24" s="166">
        <v>0</v>
      </c>
      <c r="O24" s="166"/>
    </row>
    <row r="25" spans="1:15" x14ac:dyDescent="0.35">
      <c r="A25" s="110">
        <f t="shared" si="0"/>
        <v>23</v>
      </c>
      <c r="B25" s="73" t="s">
        <v>296</v>
      </c>
      <c r="C25" s="74" t="s">
        <v>309</v>
      </c>
      <c r="D25" s="93">
        <v>7</v>
      </c>
      <c r="E25" s="75" t="s">
        <v>310</v>
      </c>
      <c r="F25" s="85">
        <v>0</v>
      </c>
      <c r="G25" s="85">
        <v>0</v>
      </c>
      <c r="H25" s="85">
        <v>0</v>
      </c>
      <c r="I25" s="85">
        <v>0</v>
      </c>
      <c r="J25" s="85">
        <v>0</v>
      </c>
      <c r="K25" s="85">
        <v>0</v>
      </c>
      <c r="L25" s="86">
        <v>3</v>
      </c>
      <c r="M25" s="92"/>
      <c r="N25" s="166">
        <v>3</v>
      </c>
      <c r="O25" s="166"/>
    </row>
    <row r="26" spans="1:15" x14ac:dyDescent="0.35">
      <c r="A26" s="110">
        <f t="shared" si="0"/>
        <v>24</v>
      </c>
      <c r="B26" s="44" t="s">
        <v>297</v>
      </c>
      <c r="C26" s="61" t="s">
        <v>85</v>
      </c>
      <c r="D26" s="62">
        <v>7</v>
      </c>
      <c r="E26" s="103" t="s">
        <v>86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3</v>
      </c>
      <c r="L26" s="86">
        <v>3</v>
      </c>
      <c r="M26" s="106"/>
      <c r="N26" s="166">
        <v>6</v>
      </c>
      <c r="O26" s="166"/>
    </row>
    <row r="27" spans="1:15" x14ac:dyDescent="0.35">
      <c r="A27" s="110">
        <f t="shared" si="0"/>
        <v>25</v>
      </c>
      <c r="B27" s="33" t="s">
        <v>298</v>
      </c>
      <c r="C27" s="74" t="s">
        <v>309</v>
      </c>
      <c r="D27" s="93">
        <v>7</v>
      </c>
      <c r="E27" s="75" t="s">
        <v>310</v>
      </c>
      <c r="F27" s="85">
        <v>0</v>
      </c>
      <c r="G27" s="85">
        <v>0</v>
      </c>
      <c r="H27" s="85">
        <v>0</v>
      </c>
      <c r="I27" s="85">
        <v>0</v>
      </c>
      <c r="J27" s="85">
        <v>0</v>
      </c>
      <c r="K27" s="85">
        <v>3</v>
      </c>
      <c r="L27" s="86">
        <v>3</v>
      </c>
      <c r="M27" s="106"/>
      <c r="N27" s="166">
        <v>6</v>
      </c>
      <c r="O27" s="166"/>
    </row>
    <row r="28" spans="1:15" x14ac:dyDescent="0.35">
      <c r="A28" s="110">
        <f t="shared" si="0"/>
        <v>26</v>
      </c>
      <c r="B28" s="38" t="s">
        <v>299</v>
      </c>
      <c r="C28" s="61" t="s">
        <v>85</v>
      </c>
      <c r="D28" s="62">
        <v>7</v>
      </c>
      <c r="E28" s="103" t="s">
        <v>86</v>
      </c>
      <c r="F28" s="85">
        <v>0</v>
      </c>
      <c r="G28" s="85">
        <v>0</v>
      </c>
      <c r="H28" s="85">
        <v>0</v>
      </c>
      <c r="I28" s="85">
        <v>0</v>
      </c>
      <c r="J28" s="85">
        <v>0</v>
      </c>
      <c r="K28" s="85">
        <v>7</v>
      </c>
      <c r="L28" s="62">
        <v>0</v>
      </c>
      <c r="M28" s="62"/>
      <c r="N28" s="166">
        <v>7</v>
      </c>
      <c r="O28" s="166"/>
    </row>
    <row r="29" spans="1:15" x14ac:dyDescent="0.35">
      <c r="A29" s="110">
        <f t="shared" si="0"/>
        <v>27</v>
      </c>
      <c r="B29" s="38" t="s">
        <v>300</v>
      </c>
      <c r="C29" s="61" t="s">
        <v>311</v>
      </c>
      <c r="D29" s="62">
        <v>7</v>
      </c>
      <c r="E29" s="103" t="s">
        <v>312</v>
      </c>
      <c r="F29" s="85">
        <v>0</v>
      </c>
      <c r="G29" s="85">
        <v>0</v>
      </c>
      <c r="H29" s="85">
        <v>0</v>
      </c>
      <c r="I29" s="85">
        <v>0</v>
      </c>
      <c r="J29" s="85">
        <v>0</v>
      </c>
      <c r="K29" s="85">
        <v>0</v>
      </c>
      <c r="L29" s="62">
        <v>0</v>
      </c>
      <c r="M29" s="62"/>
      <c r="N29" s="166">
        <v>0</v>
      </c>
      <c r="O29" s="166"/>
    </row>
    <row r="30" spans="1:15" x14ac:dyDescent="0.35">
      <c r="A30" s="110">
        <f t="shared" si="0"/>
        <v>28</v>
      </c>
      <c r="B30" s="17" t="s">
        <v>301</v>
      </c>
      <c r="C30" s="61" t="s">
        <v>313</v>
      </c>
      <c r="D30" s="28">
        <v>7</v>
      </c>
      <c r="E30" s="103" t="s">
        <v>312</v>
      </c>
      <c r="F30" s="85">
        <v>0</v>
      </c>
      <c r="G30" s="85">
        <v>0</v>
      </c>
      <c r="H30" s="85">
        <v>0</v>
      </c>
      <c r="I30" s="85">
        <v>0</v>
      </c>
      <c r="J30" s="85">
        <v>0</v>
      </c>
      <c r="K30" s="28">
        <v>3</v>
      </c>
      <c r="L30" s="28">
        <v>2</v>
      </c>
      <c r="M30" s="28"/>
      <c r="N30" s="166">
        <v>5</v>
      </c>
      <c r="O30" s="166"/>
    </row>
    <row r="31" spans="1:15" x14ac:dyDescent="0.35">
      <c r="A31" s="110">
        <f t="shared" si="0"/>
        <v>29</v>
      </c>
      <c r="B31" s="33" t="s">
        <v>302</v>
      </c>
      <c r="C31" s="77" t="s">
        <v>314</v>
      </c>
      <c r="D31" s="66">
        <v>7</v>
      </c>
      <c r="E31" s="77" t="s">
        <v>315</v>
      </c>
      <c r="F31" s="85">
        <v>0</v>
      </c>
      <c r="G31" s="85">
        <v>0</v>
      </c>
      <c r="H31" s="85">
        <v>0</v>
      </c>
      <c r="I31" s="85">
        <v>0</v>
      </c>
      <c r="J31" s="85">
        <v>0</v>
      </c>
      <c r="K31" s="85">
        <v>0</v>
      </c>
      <c r="L31" s="62">
        <v>0</v>
      </c>
      <c r="M31" s="62"/>
      <c r="N31" s="166">
        <v>0</v>
      </c>
      <c r="O31" s="166"/>
    </row>
    <row r="32" spans="1:15" x14ac:dyDescent="0.35">
      <c r="A32" s="110">
        <f t="shared" si="0"/>
        <v>30</v>
      </c>
      <c r="B32" s="38" t="s">
        <v>304</v>
      </c>
      <c r="C32" s="74" t="s">
        <v>246</v>
      </c>
      <c r="D32" s="93">
        <v>7</v>
      </c>
      <c r="E32" s="75" t="s">
        <v>308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62">
        <v>0</v>
      </c>
      <c r="M32" s="62"/>
      <c r="N32" s="166">
        <v>0</v>
      </c>
      <c r="O32" s="166"/>
    </row>
    <row r="33" spans="1:15" x14ac:dyDescent="0.35">
      <c r="A33" s="110">
        <f t="shared" si="0"/>
        <v>31</v>
      </c>
      <c r="B33" s="38" t="s">
        <v>305</v>
      </c>
      <c r="C33" s="61" t="s">
        <v>316</v>
      </c>
      <c r="D33" s="62">
        <v>7</v>
      </c>
      <c r="E33" s="103" t="s">
        <v>317</v>
      </c>
      <c r="F33" s="62">
        <v>0</v>
      </c>
      <c r="G33" s="62">
        <v>0</v>
      </c>
      <c r="H33" s="97">
        <v>7</v>
      </c>
      <c r="I33" s="62">
        <v>0</v>
      </c>
      <c r="J33" s="62">
        <v>0</v>
      </c>
      <c r="K33" s="62">
        <v>7</v>
      </c>
      <c r="L33" s="62">
        <v>7</v>
      </c>
      <c r="M33" s="62"/>
      <c r="N33" s="166">
        <v>21</v>
      </c>
      <c r="O33" s="166" t="s">
        <v>156</v>
      </c>
    </row>
    <row r="34" spans="1:15" x14ac:dyDescent="0.35">
      <c r="A34" s="110">
        <f t="shared" si="0"/>
        <v>32</v>
      </c>
      <c r="B34" s="38" t="s">
        <v>306</v>
      </c>
      <c r="C34" s="61" t="s">
        <v>85</v>
      </c>
      <c r="D34" s="62">
        <v>7</v>
      </c>
      <c r="E34" s="103" t="s">
        <v>86</v>
      </c>
      <c r="F34" s="62">
        <v>7</v>
      </c>
      <c r="G34" s="62">
        <v>7</v>
      </c>
      <c r="H34" s="97">
        <v>0</v>
      </c>
      <c r="I34" s="62">
        <v>0</v>
      </c>
      <c r="J34" s="62">
        <v>0</v>
      </c>
      <c r="K34" s="62">
        <v>3</v>
      </c>
      <c r="L34" s="62">
        <v>3</v>
      </c>
      <c r="M34" s="62"/>
      <c r="N34" s="166">
        <v>20</v>
      </c>
      <c r="O34" s="166" t="s">
        <v>160</v>
      </c>
    </row>
    <row r="35" spans="1:15" x14ac:dyDescent="0.35">
      <c r="A35" s="110">
        <f t="shared" si="0"/>
        <v>33</v>
      </c>
      <c r="B35" s="38" t="s">
        <v>307</v>
      </c>
      <c r="C35" s="61" t="s">
        <v>85</v>
      </c>
      <c r="D35" s="62">
        <v>7</v>
      </c>
      <c r="E35" s="103" t="s">
        <v>86</v>
      </c>
      <c r="F35" s="62">
        <v>7</v>
      </c>
      <c r="G35" s="62">
        <v>0</v>
      </c>
      <c r="H35" s="62">
        <v>0</v>
      </c>
      <c r="I35" s="62">
        <v>0</v>
      </c>
      <c r="J35" s="62">
        <v>0</v>
      </c>
      <c r="K35" s="62">
        <v>1</v>
      </c>
      <c r="L35" s="62">
        <v>3</v>
      </c>
      <c r="M35" s="62"/>
      <c r="N35" s="166">
        <v>11</v>
      </c>
      <c r="O35" s="166"/>
    </row>
    <row r="36" spans="1:15" x14ac:dyDescent="0.35">
      <c r="A36" s="110">
        <f t="shared" si="0"/>
        <v>34</v>
      </c>
      <c r="B36" s="44" t="s">
        <v>318</v>
      </c>
      <c r="C36" s="61" t="s">
        <v>313</v>
      </c>
      <c r="D36" s="70">
        <v>7</v>
      </c>
      <c r="E36" s="89" t="s">
        <v>326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106"/>
      <c r="N36" s="166">
        <v>0</v>
      </c>
      <c r="O36" s="166"/>
    </row>
    <row r="37" spans="1:15" x14ac:dyDescent="0.35">
      <c r="A37" s="110">
        <f t="shared" si="0"/>
        <v>35</v>
      </c>
      <c r="B37" s="38" t="s">
        <v>319</v>
      </c>
      <c r="C37" s="61" t="s">
        <v>325</v>
      </c>
      <c r="D37" s="70">
        <v>7</v>
      </c>
      <c r="E37" s="77" t="s">
        <v>315</v>
      </c>
      <c r="F37" s="85">
        <v>0</v>
      </c>
      <c r="G37" s="85">
        <v>0</v>
      </c>
      <c r="H37" s="85">
        <v>0</v>
      </c>
      <c r="I37" s="85">
        <v>0</v>
      </c>
      <c r="J37" s="85">
        <v>0</v>
      </c>
      <c r="K37" s="85">
        <v>7</v>
      </c>
      <c r="L37" s="62">
        <v>5</v>
      </c>
      <c r="M37" s="62"/>
      <c r="N37" s="166">
        <v>12</v>
      </c>
      <c r="O37" s="166"/>
    </row>
    <row r="38" spans="1:15" x14ac:dyDescent="0.35">
      <c r="A38" s="110">
        <f t="shared" si="0"/>
        <v>36</v>
      </c>
      <c r="B38" s="20" t="s">
        <v>320</v>
      </c>
      <c r="C38" s="21" t="s">
        <v>321</v>
      </c>
      <c r="D38" s="70">
        <v>7</v>
      </c>
      <c r="E38" s="25" t="s">
        <v>327</v>
      </c>
      <c r="F38" s="85">
        <v>0</v>
      </c>
      <c r="G38" s="85">
        <v>0</v>
      </c>
      <c r="H38" s="85">
        <v>0</v>
      </c>
      <c r="I38" s="85">
        <v>0</v>
      </c>
      <c r="J38" s="85">
        <v>0</v>
      </c>
      <c r="K38" s="85">
        <v>7</v>
      </c>
      <c r="L38" s="22">
        <v>0</v>
      </c>
      <c r="M38" s="22"/>
      <c r="N38" s="166">
        <v>7</v>
      </c>
      <c r="O38" s="166"/>
    </row>
    <row r="39" spans="1:15" x14ac:dyDescent="0.35">
      <c r="A39" s="110">
        <f t="shared" si="0"/>
        <v>37</v>
      </c>
      <c r="B39" s="38" t="s">
        <v>322</v>
      </c>
      <c r="C39" s="77" t="s">
        <v>324</v>
      </c>
      <c r="D39" s="70">
        <v>7</v>
      </c>
      <c r="E39" s="76" t="s">
        <v>328</v>
      </c>
      <c r="F39" s="65">
        <v>7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65">
        <v>3</v>
      </c>
      <c r="M39" s="65"/>
      <c r="N39" s="166">
        <v>10</v>
      </c>
      <c r="O39" s="166"/>
    </row>
    <row r="40" spans="1:15" x14ac:dyDescent="0.35">
      <c r="A40" s="110">
        <f t="shared" si="0"/>
        <v>38</v>
      </c>
      <c r="B40" s="44" t="s">
        <v>323</v>
      </c>
      <c r="C40" s="61" t="s">
        <v>313</v>
      </c>
      <c r="D40" s="70">
        <v>7</v>
      </c>
      <c r="E40" s="89" t="s">
        <v>326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2</v>
      </c>
      <c r="L40" s="52">
        <v>2</v>
      </c>
      <c r="M40" s="106"/>
      <c r="N40" s="166">
        <v>4</v>
      </c>
      <c r="O40" s="166"/>
    </row>
    <row r="41" spans="1:15" x14ac:dyDescent="0.35">
      <c r="A41" s="110">
        <f t="shared" si="0"/>
        <v>39</v>
      </c>
      <c r="B41" s="43" t="s">
        <v>329</v>
      </c>
      <c r="C41" s="61" t="s">
        <v>85</v>
      </c>
      <c r="D41" s="66">
        <v>7</v>
      </c>
      <c r="E41" s="103" t="s">
        <v>86</v>
      </c>
      <c r="F41" s="69">
        <v>0</v>
      </c>
      <c r="G41" s="69">
        <v>1</v>
      </c>
      <c r="H41" s="69">
        <v>7</v>
      </c>
      <c r="I41" s="69">
        <v>0</v>
      </c>
      <c r="J41" s="69">
        <v>2</v>
      </c>
      <c r="K41" s="69">
        <v>7</v>
      </c>
      <c r="L41" s="69">
        <v>4</v>
      </c>
      <c r="M41" s="69"/>
      <c r="N41" s="166">
        <v>21</v>
      </c>
      <c r="O41" s="166" t="s">
        <v>156</v>
      </c>
    </row>
    <row r="42" spans="1:15" x14ac:dyDescent="0.35">
      <c r="A42" s="110">
        <f t="shared" si="0"/>
        <v>40</v>
      </c>
      <c r="B42" s="16" t="s">
        <v>330</v>
      </c>
      <c r="C42" s="74" t="s">
        <v>40</v>
      </c>
      <c r="D42" s="93">
        <v>7</v>
      </c>
      <c r="E42" s="75" t="s">
        <v>56</v>
      </c>
      <c r="F42" s="85">
        <v>0</v>
      </c>
      <c r="G42" s="85">
        <v>0</v>
      </c>
      <c r="H42" s="85">
        <v>0</v>
      </c>
      <c r="I42" s="85">
        <v>0</v>
      </c>
      <c r="J42" s="85">
        <v>0</v>
      </c>
      <c r="K42" s="28">
        <v>2</v>
      </c>
      <c r="L42" s="135">
        <v>2</v>
      </c>
      <c r="M42" s="14"/>
      <c r="N42" s="166">
        <v>4</v>
      </c>
      <c r="O42" s="166"/>
    </row>
    <row r="43" spans="1:15" x14ac:dyDescent="0.35">
      <c r="A43" s="110">
        <f t="shared" si="0"/>
        <v>41</v>
      </c>
      <c r="B43" s="17" t="s">
        <v>331</v>
      </c>
      <c r="C43" s="19" t="s">
        <v>335</v>
      </c>
      <c r="D43" s="28">
        <v>7</v>
      </c>
      <c r="E43" s="19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/>
      <c r="N43" s="166">
        <v>0</v>
      </c>
      <c r="O43" s="166"/>
    </row>
    <row r="44" spans="1:15" x14ac:dyDescent="0.35">
      <c r="A44" s="110">
        <f t="shared" si="0"/>
        <v>42</v>
      </c>
      <c r="B44" s="17" t="s">
        <v>332</v>
      </c>
      <c r="C44" s="61" t="s">
        <v>85</v>
      </c>
      <c r="D44" s="66">
        <v>7</v>
      </c>
      <c r="E44" s="103" t="s">
        <v>86</v>
      </c>
      <c r="F44" s="28">
        <v>0</v>
      </c>
      <c r="G44" s="28">
        <v>7</v>
      </c>
      <c r="H44" s="28">
        <v>0</v>
      </c>
      <c r="I44" s="28">
        <v>0</v>
      </c>
      <c r="J44" s="28">
        <v>0</v>
      </c>
      <c r="K44" s="28">
        <v>7</v>
      </c>
      <c r="L44" s="28">
        <v>4</v>
      </c>
      <c r="M44" s="28"/>
      <c r="N44" s="166">
        <v>18</v>
      </c>
      <c r="O44" s="166"/>
    </row>
    <row r="45" spans="1:15" x14ac:dyDescent="0.35">
      <c r="A45" s="110">
        <f t="shared" si="0"/>
        <v>43</v>
      </c>
      <c r="B45" s="17" t="s">
        <v>333</v>
      </c>
      <c r="C45" s="74" t="s">
        <v>40</v>
      </c>
      <c r="D45" s="93">
        <v>7</v>
      </c>
      <c r="E45" s="19" t="s">
        <v>336</v>
      </c>
      <c r="F45" s="28">
        <v>0</v>
      </c>
      <c r="G45" s="28">
        <v>0</v>
      </c>
      <c r="H45" s="28">
        <v>1</v>
      </c>
      <c r="I45" s="28">
        <v>0</v>
      </c>
      <c r="J45" s="28">
        <v>0</v>
      </c>
      <c r="K45" s="28">
        <v>0</v>
      </c>
      <c r="L45" s="28">
        <v>4</v>
      </c>
      <c r="M45" s="28"/>
      <c r="N45" s="166">
        <v>5</v>
      </c>
      <c r="O45" s="166"/>
    </row>
    <row r="46" spans="1:15" x14ac:dyDescent="0.35">
      <c r="A46" s="110">
        <f t="shared" si="0"/>
        <v>44</v>
      </c>
      <c r="B46" s="38" t="s">
        <v>334</v>
      </c>
      <c r="C46" s="74" t="s">
        <v>40</v>
      </c>
      <c r="D46" s="93">
        <v>7</v>
      </c>
      <c r="E46" s="75" t="s">
        <v>56</v>
      </c>
      <c r="F46" s="97">
        <v>0</v>
      </c>
      <c r="G46" s="97">
        <v>0</v>
      </c>
      <c r="H46" s="97">
        <v>0</v>
      </c>
      <c r="I46" s="97">
        <v>0</v>
      </c>
      <c r="J46" s="97">
        <v>2</v>
      </c>
      <c r="K46" s="97">
        <v>2</v>
      </c>
      <c r="L46" s="97">
        <v>2</v>
      </c>
      <c r="M46" s="97"/>
      <c r="N46" s="166">
        <v>6</v>
      </c>
      <c r="O46" s="166"/>
    </row>
    <row r="47" spans="1:15" x14ac:dyDescent="0.35">
      <c r="A47" s="110">
        <f t="shared" si="0"/>
        <v>45</v>
      </c>
      <c r="B47" s="87" t="s">
        <v>337</v>
      </c>
      <c r="C47" s="87" t="s">
        <v>262</v>
      </c>
      <c r="D47" s="88">
        <v>7</v>
      </c>
      <c r="E47" s="87" t="s">
        <v>338</v>
      </c>
      <c r="F47" s="88">
        <v>0</v>
      </c>
      <c r="G47" s="88">
        <v>0</v>
      </c>
      <c r="H47" s="88">
        <v>0</v>
      </c>
      <c r="I47" s="88">
        <v>0</v>
      </c>
      <c r="J47" s="88">
        <v>0</v>
      </c>
      <c r="K47" s="88">
        <v>0</v>
      </c>
      <c r="L47" s="88">
        <v>0</v>
      </c>
      <c r="M47" s="88"/>
      <c r="N47" s="166">
        <v>0</v>
      </c>
      <c r="O47" s="166"/>
    </row>
    <row r="48" spans="1:15" x14ac:dyDescent="0.35">
      <c r="A48" s="110">
        <f t="shared" si="0"/>
        <v>46</v>
      </c>
      <c r="B48" s="87" t="s">
        <v>339</v>
      </c>
      <c r="C48" s="61" t="s">
        <v>85</v>
      </c>
      <c r="D48" s="66">
        <v>7</v>
      </c>
      <c r="E48" s="87" t="s">
        <v>340</v>
      </c>
      <c r="F48" s="88">
        <v>0</v>
      </c>
      <c r="G48" s="88">
        <v>0</v>
      </c>
      <c r="H48" s="88">
        <v>0</v>
      </c>
      <c r="I48" s="88">
        <v>0</v>
      </c>
      <c r="J48" s="88">
        <v>0</v>
      </c>
      <c r="K48" s="88">
        <v>1</v>
      </c>
      <c r="L48" s="88">
        <v>0</v>
      </c>
      <c r="M48" s="88"/>
      <c r="N48" s="166">
        <v>1</v>
      </c>
      <c r="O48" s="166"/>
    </row>
    <row r="49" spans="1:15" x14ac:dyDescent="0.35">
      <c r="A49" s="110">
        <f t="shared" si="0"/>
        <v>47</v>
      </c>
      <c r="B49" s="17" t="s">
        <v>341</v>
      </c>
      <c r="C49" s="19" t="s">
        <v>342</v>
      </c>
      <c r="D49" s="28">
        <v>7</v>
      </c>
      <c r="E49" s="19" t="s">
        <v>343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3</v>
      </c>
      <c r="M49" s="28"/>
      <c r="N49" s="166">
        <v>3</v>
      </c>
      <c r="O49" s="166"/>
    </row>
    <row r="50" spans="1:15" x14ac:dyDescent="0.35">
      <c r="A50" s="110">
        <f t="shared" si="0"/>
        <v>48</v>
      </c>
      <c r="B50" s="16" t="s">
        <v>344</v>
      </c>
      <c r="C50" s="61" t="s">
        <v>85</v>
      </c>
      <c r="D50" s="14">
        <v>7</v>
      </c>
      <c r="E50" s="103" t="s">
        <v>86</v>
      </c>
      <c r="F50" s="68">
        <v>0</v>
      </c>
      <c r="G50" s="68">
        <v>0</v>
      </c>
      <c r="H50" s="68">
        <v>0</v>
      </c>
      <c r="I50" s="68">
        <v>0</v>
      </c>
      <c r="J50" s="68">
        <v>0</v>
      </c>
      <c r="K50" s="68">
        <v>3</v>
      </c>
      <c r="L50" s="62">
        <v>0</v>
      </c>
      <c r="M50" s="14"/>
      <c r="N50" s="166">
        <v>3</v>
      </c>
      <c r="O50" s="166"/>
    </row>
    <row r="51" spans="1:15" x14ac:dyDescent="0.35">
      <c r="A51" s="110">
        <f t="shared" si="0"/>
        <v>49</v>
      </c>
      <c r="B51" s="16" t="s">
        <v>345</v>
      </c>
      <c r="C51" s="10" t="s">
        <v>346</v>
      </c>
      <c r="D51" s="14">
        <v>7</v>
      </c>
      <c r="E51" s="12" t="s">
        <v>347</v>
      </c>
      <c r="F51" s="68">
        <v>0</v>
      </c>
      <c r="G51" s="68">
        <v>0</v>
      </c>
      <c r="H51" s="68">
        <v>0</v>
      </c>
      <c r="I51" s="68">
        <v>0</v>
      </c>
      <c r="J51" s="68">
        <v>3</v>
      </c>
      <c r="K51" s="68">
        <v>0</v>
      </c>
      <c r="L51" s="62">
        <v>0</v>
      </c>
      <c r="M51" s="14"/>
      <c r="N51" s="166">
        <v>3</v>
      </c>
      <c r="O51" s="166"/>
    </row>
    <row r="52" spans="1:15" x14ac:dyDescent="0.35">
      <c r="A52" s="110">
        <f t="shared" si="0"/>
        <v>50</v>
      </c>
      <c r="B52" s="17" t="s">
        <v>348</v>
      </c>
      <c r="C52" s="10" t="s">
        <v>349</v>
      </c>
      <c r="D52" s="18">
        <v>7</v>
      </c>
      <c r="E52" s="12" t="s">
        <v>350</v>
      </c>
      <c r="F52" s="68">
        <v>0</v>
      </c>
      <c r="G52" s="68">
        <v>0</v>
      </c>
      <c r="H52" s="68">
        <v>0</v>
      </c>
      <c r="I52" s="68">
        <v>0</v>
      </c>
      <c r="J52" s="68">
        <v>0</v>
      </c>
      <c r="K52" s="68">
        <v>0</v>
      </c>
      <c r="L52" s="62">
        <v>0</v>
      </c>
      <c r="M52" s="18"/>
      <c r="N52" s="166">
        <v>0</v>
      </c>
      <c r="O52" s="166"/>
    </row>
    <row r="53" spans="1:15" x14ac:dyDescent="0.35">
      <c r="A53" s="110">
        <f t="shared" si="0"/>
        <v>51</v>
      </c>
      <c r="B53" s="16" t="s">
        <v>351</v>
      </c>
      <c r="C53" s="10" t="s">
        <v>352</v>
      </c>
      <c r="D53" s="14">
        <v>7</v>
      </c>
      <c r="E53" s="12" t="s">
        <v>353</v>
      </c>
      <c r="F53" s="68">
        <v>0</v>
      </c>
      <c r="G53" s="68">
        <v>0</v>
      </c>
      <c r="H53" s="68">
        <v>0</v>
      </c>
      <c r="I53" s="68">
        <v>0</v>
      </c>
      <c r="J53" s="68">
        <v>0</v>
      </c>
      <c r="K53" s="68">
        <v>0</v>
      </c>
      <c r="L53" s="62">
        <v>0</v>
      </c>
      <c r="M53" s="18"/>
      <c r="N53" s="166">
        <v>0</v>
      </c>
      <c r="O53" s="166"/>
    </row>
    <row r="54" spans="1:15" x14ac:dyDescent="0.35">
      <c r="A54" s="110">
        <f t="shared" si="0"/>
        <v>52</v>
      </c>
      <c r="B54" s="91" t="s">
        <v>354</v>
      </c>
      <c r="C54" s="61" t="s">
        <v>224</v>
      </c>
      <c r="D54" s="105">
        <v>7</v>
      </c>
      <c r="E54" s="102" t="s">
        <v>355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2">
        <v>0</v>
      </c>
      <c r="M54" s="18"/>
      <c r="N54" s="166">
        <v>0</v>
      </c>
      <c r="O54" s="166"/>
    </row>
    <row r="55" spans="1:15" x14ac:dyDescent="0.35">
      <c r="A55" s="110">
        <f t="shared" si="0"/>
        <v>53</v>
      </c>
      <c r="B55" s="17" t="s">
        <v>356</v>
      </c>
      <c r="C55" s="10" t="s">
        <v>352</v>
      </c>
      <c r="D55" s="14">
        <v>7</v>
      </c>
      <c r="E55" s="15" t="s">
        <v>357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2</v>
      </c>
      <c r="M55" s="18"/>
      <c r="N55" s="166">
        <v>2</v>
      </c>
      <c r="O55" s="166"/>
    </row>
    <row r="56" spans="1:15" x14ac:dyDescent="0.35">
      <c r="A56" s="110">
        <f t="shared" si="0"/>
        <v>54</v>
      </c>
      <c r="B56" s="33" t="s">
        <v>358</v>
      </c>
      <c r="C56" s="61" t="s">
        <v>85</v>
      </c>
      <c r="D56" s="66">
        <v>7</v>
      </c>
      <c r="E56" s="103" t="s">
        <v>86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66">
        <v>1</v>
      </c>
      <c r="M56" s="66"/>
      <c r="N56" s="166">
        <v>1</v>
      </c>
      <c r="O56" s="166"/>
    </row>
    <row r="57" spans="1:15" x14ac:dyDescent="0.35">
      <c r="A57" s="110">
        <f t="shared" si="0"/>
        <v>55</v>
      </c>
      <c r="B57" s="20" t="s">
        <v>359</v>
      </c>
      <c r="C57" s="21" t="s">
        <v>360</v>
      </c>
      <c r="D57" s="22">
        <v>7</v>
      </c>
      <c r="E57" s="25" t="s">
        <v>361</v>
      </c>
      <c r="F57" s="22">
        <v>0</v>
      </c>
      <c r="G57" s="22">
        <v>7</v>
      </c>
      <c r="H57" s="22">
        <v>7</v>
      </c>
      <c r="I57" s="22">
        <v>0</v>
      </c>
      <c r="J57" s="22">
        <v>0</v>
      </c>
      <c r="K57" s="22">
        <v>0</v>
      </c>
      <c r="L57" s="22">
        <v>7</v>
      </c>
      <c r="M57" s="22"/>
      <c r="N57" s="166">
        <v>21</v>
      </c>
      <c r="O57" s="166" t="s">
        <v>156</v>
      </c>
    </row>
    <row r="58" spans="1:15" x14ac:dyDescent="0.35">
      <c r="A58" s="110">
        <f t="shared" si="0"/>
        <v>56</v>
      </c>
      <c r="B58" s="20" t="s">
        <v>362</v>
      </c>
      <c r="C58" s="61" t="s">
        <v>85</v>
      </c>
      <c r="D58" s="66">
        <v>7</v>
      </c>
      <c r="E58" s="25" t="s">
        <v>340</v>
      </c>
      <c r="F58" s="22">
        <v>0</v>
      </c>
      <c r="G58" s="22">
        <v>0</v>
      </c>
      <c r="H58" s="22">
        <v>0</v>
      </c>
      <c r="I58" s="22">
        <v>0</v>
      </c>
      <c r="J58" s="22">
        <v>2</v>
      </c>
      <c r="K58" s="22">
        <v>2</v>
      </c>
      <c r="L58" s="22">
        <v>2</v>
      </c>
      <c r="M58" s="22"/>
      <c r="N58" s="166">
        <v>6</v>
      </c>
      <c r="O58" s="166"/>
    </row>
    <row r="59" spans="1:15" x14ac:dyDescent="0.35">
      <c r="A59" s="110">
        <f t="shared" si="0"/>
        <v>57</v>
      </c>
      <c r="B59" s="23" t="s">
        <v>363</v>
      </c>
      <c r="C59" s="61" t="s">
        <v>85</v>
      </c>
      <c r="D59" s="66">
        <v>7</v>
      </c>
      <c r="E59" s="103" t="s">
        <v>86</v>
      </c>
      <c r="F59" s="22">
        <v>0</v>
      </c>
      <c r="G59" s="22">
        <v>0</v>
      </c>
      <c r="H59" s="22">
        <v>0</v>
      </c>
      <c r="I59" s="22">
        <v>0</v>
      </c>
      <c r="J59" s="22">
        <v>2</v>
      </c>
      <c r="K59" s="22">
        <v>0</v>
      </c>
      <c r="L59" s="22">
        <v>0</v>
      </c>
      <c r="M59" s="22"/>
      <c r="N59" s="166">
        <v>2</v>
      </c>
      <c r="O59" s="166"/>
    </row>
    <row r="60" spans="1:15" x14ac:dyDescent="0.35">
      <c r="A60" s="110">
        <f t="shared" si="0"/>
        <v>58</v>
      </c>
      <c r="B60" s="17" t="s">
        <v>364</v>
      </c>
      <c r="C60" s="61" t="s">
        <v>85</v>
      </c>
      <c r="D60" s="66">
        <v>7</v>
      </c>
      <c r="E60" s="103" t="s">
        <v>86</v>
      </c>
      <c r="F60" s="28">
        <v>6</v>
      </c>
      <c r="G60" s="28">
        <v>0</v>
      </c>
      <c r="H60" s="28">
        <v>0</v>
      </c>
      <c r="I60" s="28">
        <v>2</v>
      </c>
      <c r="J60" s="28">
        <v>0</v>
      </c>
      <c r="K60" s="28">
        <v>0</v>
      </c>
      <c r="L60" s="28">
        <v>3</v>
      </c>
      <c r="M60" s="28"/>
      <c r="N60" s="166">
        <v>11</v>
      </c>
      <c r="O60" s="166"/>
    </row>
    <row r="61" spans="1:15" x14ac:dyDescent="0.35">
      <c r="A61" s="110">
        <f t="shared" si="0"/>
        <v>59</v>
      </c>
      <c r="B61" s="17" t="s">
        <v>365</v>
      </c>
      <c r="C61" s="61" t="s">
        <v>366</v>
      </c>
      <c r="D61" s="28">
        <v>7</v>
      </c>
      <c r="E61" s="19" t="s">
        <v>367</v>
      </c>
      <c r="F61" s="28">
        <v>0</v>
      </c>
      <c r="G61" s="28">
        <v>0</v>
      </c>
      <c r="H61" s="28">
        <v>0</v>
      </c>
      <c r="I61" s="28">
        <v>0</v>
      </c>
      <c r="J61" s="28">
        <v>0</v>
      </c>
      <c r="K61" s="28">
        <v>0</v>
      </c>
      <c r="L61" s="28">
        <v>2</v>
      </c>
      <c r="M61" s="28"/>
      <c r="N61" s="166">
        <v>2</v>
      </c>
      <c r="O61" s="166"/>
    </row>
    <row r="62" spans="1:15" x14ac:dyDescent="0.35">
      <c r="A62" s="110">
        <f t="shared" si="0"/>
        <v>60</v>
      </c>
      <c r="B62" s="17" t="s">
        <v>368</v>
      </c>
      <c r="C62" s="19" t="s">
        <v>369</v>
      </c>
      <c r="D62" s="28">
        <v>7</v>
      </c>
      <c r="E62" s="19" t="s">
        <v>370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4</v>
      </c>
      <c r="L62" s="28">
        <v>0</v>
      </c>
      <c r="M62" s="28"/>
      <c r="N62" s="166">
        <v>4</v>
      </c>
      <c r="O62" s="166"/>
    </row>
    <row r="63" spans="1:15" x14ac:dyDescent="0.35">
      <c r="A63" s="110"/>
      <c r="B63" s="17"/>
      <c r="C63" s="19"/>
      <c r="D63" s="28"/>
      <c r="E63" s="19"/>
      <c r="F63" s="28"/>
      <c r="G63" s="28"/>
      <c r="H63" s="28"/>
      <c r="I63" s="28"/>
      <c r="J63" s="28"/>
      <c r="K63" s="28"/>
      <c r="L63" s="28"/>
      <c r="M63" s="28"/>
      <c r="N63" s="166"/>
      <c r="O63" s="166"/>
    </row>
    <row r="64" spans="1:15" x14ac:dyDescent="0.35">
      <c r="A64" s="110"/>
      <c r="B64" s="73"/>
      <c r="C64" s="74"/>
      <c r="D64" s="88"/>
      <c r="E64" s="74"/>
      <c r="F64" s="88"/>
      <c r="G64" s="88"/>
      <c r="H64" s="88"/>
      <c r="I64" s="88"/>
      <c r="J64" s="88"/>
      <c r="K64" s="88"/>
      <c r="L64" s="88"/>
      <c r="M64" s="88"/>
      <c r="N64" s="166"/>
      <c r="O64" s="166"/>
    </row>
    <row r="65" spans="1:15" x14ac:dyDescent="0.35">
      <c r="A65" s="110"/>
      <c r="B65" s="91"/>
      <c r="C65" s="102"/>
      <c r="D65" s="105"/>
      <c r="E65" s="102"/>
      <c r="F65" s="105"/>
      <c r="G65" s="105"/>
      <c r="H65" s="105"/>
      <c r="I65" s="105"/>
      <c r="J65" s="105"/>
      <c r="K65" s="105"/>
      <c r="L65" s="105"/>
      <c r="M65" s="105"/>
      <c r="N65" s="166"/>
      <c r="O65" s="166"/>
    </row>
    <row r="66" spans="1:15" x14ac:dyDescent="0.35">
      <c r="A66" s="110"/>
      <c r="B66" s="33"/>
      <c r="C66" s="81"/>
      <c r="D66" s="57"/>
      <c r="E66" s="81"/>
      <c r="F66" s="57"/>
      <c r="G66" s="57"/>
      <c r="H66" s="57"/>
      <c r="I66" s="57"/>
      <c r="J66" s="57"/>
      <c r="K66" s="57"/>
      <c r="L66" s="57"/>
      <c r="M66" s="57"/>
      <c r="N66" s="166"/>
      <c r="O66" s="166"/>
    </row>
    <row r="67" spans="1:15" x14ac:dyDescent="0.35">
      <c r="A67" s="110"/>
      <c r="B67" s="73"/>
      <c r="C67" s="74"/>
      <c r="D67" s="88"/>
      <c r="E67" s="74"/>
      <c r="F67" s="88"/>
      <c r="G67" s="88"/>
      <c r="H67" s="88"/>
      <c r="I67" s="88"/>
      <c r="J67" s="88"/>
      <c r="K67" s="88"/>
      <c r="L67" s="88"/>
      <c r="M67" s="88"/>
      <c r="N67" s="166"/>
      <c r="O67" s="166"/>
    </row>
    <row r="68" spans="1:15" x14ac:dyDescent="0.35">
      <c r="A68" s="110"/>
      <c r="B68" s="73"/>
      <c r="C68" s="74"/>
      <c r="D68" s="88"/>
      <c r="E68" s="74"/>
      <c r="F68" s="88"/>
      <c r="G68" s="88"/>
      <c r="H68" s="88"/>
      <c r="I68" s="88"/>
      <c r="J68" s="88"/>
      <c r="K68" s="88"/>
      <c r="L68" s="88"/>
      <c r="M68" s="88"/>
      <c r="N68" s="166"/>
      <c r="O68" s="166"/>
    </row>
    <row r="69" spans="1:15" x14ac:dyDescent="0.35">
      <c r="A69" s="110"/>
      <c r="B69" s="17"/>
      <c r="C69" s="19"/>
      <c r="D69" s="28"/>
      <c r="E69" s="19"/>
      <c r="F69" s="28"/>
      <c r="G69" s="28"/>
      <c r="H69" s="28"/>
      <c r="I69" s="28"/>
      <c r="J69" s="28"/>
      <c r="K69" s="28"/>
      <c r="L69" s="28"/>
      <c r="M69" s="28"/>
      <c r="N69" s="166"/>
      <c r="O69" s="166"/>
    </row>
    <row r="70" spans="1:15" x14ac:dyDescent="0.35">
      <c r="A70" s="110"/>
      <c r="B70" s="72"/>
      <c r="C70" s="74"/>
      <c r="D70" s="88"/>
      <c r="E70" s="74"/>
      <c r="F70" s="88"/>
      <c r="G70" s="88"/>
      <c r="H70" s="88"/>
      <c r="I70" s="88"/>
      <c r="J70" s="88"/>
      <c r="K70" s="88"/>
      <c r="L70" s="88"/>
      <c r="M70" s="88"/>
      <c r="N70" s="166"/>
      <c r="O70" s="166"/>
    </row>
    <row r="71" spans="1:15" x14ac:dyDescent="0.35">
      <c r="A71" s="110"/>
      <c r="B71" s="91"/>
      <c r="C71" s="102"/>
      <c r="D71" s="105"/>
      <c r="E71" s="102"/>
      <c r="F71" s="105"/>
      <c r="G71" s="105"/>
      <c r="H71" s="105"/>
      <c r="I71" s="105"/>
      <c r="J71" s="105"/>
      <c r="K71" s="105"/>
      <c r="L71" s="105"/>
      <c r="M71" s="105"/>
      <c r="N71" s="166"/>
      <c r="O71" s="166"/>
    </row>
    <row r="72" spans="1:15" x14ac:dyDescent="0.35">
      <c r="A72" s="110"/>
      <c r="B72" s="72"/>
      <c r="C72" s="74"/>
      <c r="D72" s="88"/>
      <c r="E72" s="74"/>
      <c r="F72" s="88"/>
      <c r="G72" s="88"/>
      <c r="H72" s="88"/>
      <c r="I72" s="88"/>
      <c r="J72" s="88"/>
      <c r="K72" s="88"/>
      <c r="L72" s="88"/>
      <c r="M72" s="88"/>
      <c r="N72" s="166"/>
      <c r="O72" s="166"/>
    </row>
    <row r="73" spans="1:15" x14ac:dyDescent="0.35">
      <c r="A73" s="110"/>
      <c r="B73" s="73"/>
      <c r="C73" s="74"/>
      <c r="D73" s="88"/>
      <c r="E73" s="74"/>
      <c r="F73" s="88"/>
      <c r="G73" s="88"/>
      <c r="H73" s="88"/>
      <c r="I73" s="88"/>
      <c r="J73" s="88"/>
      <c r="K73" s="88"/>
      <c r="L73" s="88"/>
      <c r="M73" s="88"/>
      <c r="N73" s="166"/>
      <c r="O73" s="166"/>
    </row>
    <row r="74" spans="1:15" x14ac:dyDescent="0.35">
      <c r="A74" s="110"/>
      <c r="B74" s="17"/>
      <c r="C74" s="19"/>
      <c r="D74" s="28"/>
      <c r="E74" s="19"/>
      <c r="F74" s="28"/>
      <c r="G74" s="28"/>
      <c r="H74" s="28"/>
      <c r="I74" s="28"/>
      <c r="J74" s="28"/>
      <c r="K74" s="28"/>
      <c r="L74" s="28"/>
      <c r="M74" s="28"/>
      <c r="N74" s="166"/>
      <c r="O74" s="166"/>
    </row>
    <row r="75" spans="1:15" x14ac:dyDescent="0.35">
      <c r="A75" s="110"/>
      <c r="B75" s="91"/>
      <c r="C75" s="102"/>
      <c r="D75" s="105"/>
      <c r="E75" s="102"/>
      <c r="F75" s="105"/>
      <c r="G75" s="105"/>
      <c r="H75" s="105"/>
      <c r="I75" s="105"/>
      <c r="J75" s="105"/>
      <c r="K75" s="105"/>
      <c r="L75" s="105"/>
      <c r="M75" s="105"/>
      <c r="N75" s="166"/>
      <c r="O75" s="166"/>
    </row>
    <row r="76" spans="1:15" x14ac:dyDescent="0.35">
      <c r="A76" s="110"/>
      <c r="B76" s="17"/>
      <c r="C76" s="19"/>
      <c r="D76" s="28"/>
      <c r="E76" s="19"/>
      <c r="F76" s="28"/>
      <c r="G76" s="28"/>
      <c r="H76" s="28"/>
      <c r="I76" s="28"/>
      <c r="J76" s="28"/>
      <c r="K76" s="28"/>
      <c r="L76" s="28"/>
      <c r="M76" s="28"/>
      <c r="N76" s="166"/>
      <c r="O76" s="166"/>
    </row>
    <row r="77" spans="1:15" x14ac:dyDescent="0.35">
      <c r="A77" s="1"/>
      <c r="B77" s="1"/>
      <c r="C77" s="1"/>
      <c r="D77" s="1"/>
      <c r="E77" s="1"/>
      <c r="F77" s="2"/>
      <c r="G77" s="2"/>
      <c r="H77" s="2"/>
      <c r="I77" s="2"/>
      <c r="J77" s="2"/>
      <c r="K77" s="2"/>
      <c r="L77" s="2"/>
      <c r="M77" s="135"/>
      <c r="N77" s="166"/>
      <c r="O77" s="166"/>
    </row>
  </sheetData>
  <sortState ref="A1:M86">
    <sortCondition descending="1" ref="M3"/>
  </sortState>
  <mergeCells count="2">
    <mergeCell ref="M1:N1"/>
    <mergeCell ref="F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"/>
  <sheetViews>
    <sheetView workbookViewId="0">
      <selection activeCell="P1" sqref="P1"/>
    </sheetView>
  </sheetViews>
  <sheetFormatPr defaultRowHeight="21" x14ac:dyDescent="0.35"/>
  <cols>
    <col min="2" max="3" width="25.7109375" customWidth="1"/>
    <col min="5" max="5" width="25.7109375" customWidth="1"/>
    <col min="6" max="12" width="9.140625" style="151"/>
    <col min="14" max="15" width="9.140625" style="165"/>
    <col min="16" max="16" width="39.7109375" customWidth="1"/>
  </cols>
  <sheetData>
    <row r="1" spans="1:16" ht="95.1" customHeight="1" x14ac:dyDescent="0.3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48" t="s">
        <v>5</v>
      </c>
      <c r="G1" s="149"/>
      <c r="H1" s="149"/>
      <c r="I1" s="149"/>
      <c r="J1" s="149"/>
      <c r="K1" s="149"/>
      <c r="L1" s="149"/>
      <c r="M1" s="294" t="s">
        <v>6</v>
      </c>
      <c r="N1" s="294"/>
      <c r="O1" s="166" t="s">
        <v>303</v>
      </c>
      <c r="P1" s="293" t="s">
        <v>540</v>
      </c>
    </row>
    <row r="2" spans="1:16" x14ac:dyDescent="0.35">
      <c r="A2" s="4"/>
      <c r="B2" s="3"/>
      <c r="C2" s="3"/>
      <c r="D2" s="3"/>
      <c r="E2" s="3"/>
      <c r="F2" s="148">
        <v>1</v>
      </c>
      <c r="G2" s="149">
        <v>2</v>
      </c>
      <c r="H2" s="149">
        <v>3</v>
      </c>
      <c r="I2" s="149">
        <v>4</v>
      </c>
      <c r="J2" s="149">
        <v>5</v>
      </c>
      <c r="K2" s="149">
        <v>6</v>
      </c>
      <c r="L2" s="149">
        <v>7</v>
      </c>
      <c r="M2" s="4" t="s">
        <v>147</v>
      </c>
      <c r="N2" s="166" t="s">
        <v>148</v>
      </c>
      <c r="O2" s="166"/>
    </row>
    <row r="3" spans="1:16" x14ac:dyDescent="0.35">
      <c r="A3" s="110">
        <v>1</v>
      </c>
      <c r="B3" s="127" t="s">
        <v>15</v>
      </c>
      <c r="C3" s="118" t="s">
        <v>7</v>
      </c>
      <c r="D3" s="132" t="s">
        <v>16</v>
      </c>
      <c r="E3" s="119" t="s">
        <v>12</v>
      </c>
      <c r="F3" s="13">
        <v>3</v>
      </c>
      <c r="G3" s="13">
        <v>0</v>
      </c>
      <c r="H3" s="13">
        <v>0</v>
      </c>
      <c r="I3" s="13">
        <v>0</v>
      </c>
      <c r="J3" s="13">
        <v>7</v>
      </c>
      <c r="K3" s="13">
        <v>0</v>
      </c>
      <c r="L3" s="239">
        <v>2</v>
      </c>
      <c r="M3" s="119">
        <v>42</v>
      </c>
      <c r="N3" s="166">
        <v>12</v>
      </c>
      <c r="O3" s="166"/>
    </row>
    <row r="4" spans="1:16" ht="21.75" thickBot="1" x14ac:dyDescent="0.4">
      <c r="A4" s="7">
        <f>A3+1</f>
        <v>2</v>
      </c>
      <c r="B4" s="17" t="s">
        <v>24</v>
      </c>
      <c r="C4" s="19" t="s">
        <v>22</v>
      </c>
      <c r="D4" s="28">
        <v>8</v>
      </c>
      <c r="E4" s="19" t="s">
        <v>25</v>
      </c>
      <c r="F4" s="28">
        <v>1</v>
      </c>
      <c r="G4" s="28">
        <v>0</v>
      </c>
      <c r="H4" s="28">
        <v>0</v>
      </c>
      <c r="I4" s="28">
        <v>0</v>
      </c>
      <c r="J4" s="28">
        <v>0</v>
      </c>
      <c r="K4" s="28">
        <v>0</v>
      </c>
      <c r="L4" s="232">
        <v>0</v>
      </c>
      <c r="M4" s="28">
        <v>35</v>
      </c>
      <c r="N4" s="166">
        <v>1</v>
      </c>
      <c r="O4" s="166"/>
    </row>
    <row r="5" spans="1:16" ht="21.75" thickBot="1" x14ac:dyDescent="0.4">
      <c r="A5" s="7">
        <f t="shared" ref="A5:A51" si="0">A4+1</f>
        <v>3</v>
      </c>
      <c r="B5" s="43" t="s">
        <v>35</v>
      </c>
      <c r="C5" s="77" t="s">
        <v>27</v>
      </c>
      <c r="D5" s="66" t="s">
        <v>36</v>
      </c>
      <c r="E5" s="80" t="s">
        <v>30</v>
      </c>
      <c r="F5" s="69">
        <v>1</v>
      </c>
      <c r="G5" s="69">
        <v>0</v>
      </c>
      <c r="H5" s="69">
        <v>0</v>
      </c>
      <c r="I5" s="69">
        <v>5</v>
      </c>
      <c r="J5" s="69">
        <v>7</v>
      </c>
      <c r="K5" s="69">
        <v>1</v>
      </c>
      <c r="L5" s="233">
        <v>0</v>
      </c>
      <c r="M5" s="69">
        <v>35</v>
      </c>
      <c r="N5" s="166">
        <v>14</v>
      </c>
      <c r="O5" s="166" t="s">
        <v>160</v>
      </c>
    </row>
    <row r="6" spans="1:16" ht="21.75" thickBot="1" x14ac:dyDescent="0.4">
      <c r="A6" s="7">
        <f t="shared" si="0"/>
        <v>4</v>
      </c>
      <c r="B6" s="38" t="s">
        <v>37</v>
      </c>
      <c r="C6" s="77" t="s">
        <v>27</v>
      </c>
      <c r="D6" s="65" t="s">
        <v>36</v>
      </c>
      <c r="E6" s="76" t="s">
        <v>30</v>
      </c>
      <c r="F6" s="65">
        <v>1</v>
      </c>
      <c r="G6" s="65">
        <v>0</v>
      </c>
      <c r="H6" s="65">
        <v>0</v>
      </c>
      <c r="I6" s="65">
        <v>5</v>
      </c>
      <c r="J6" s="65">
        <v>7</v>
      </c>
      <c r="K6" s="65">
        <v>1</v>
      </c>
      <c r="L6" s="204">
        <v>0</v>
      </c>
      <c r="M6" s="65">
        <v>35</v>
      </c>
      <c r="N6" s="166">
        <v>14</v>
      </c>
      <c r="O6" s="166" t="s">
        <v>160</v>
      </c>
    </row>
    <row r="7" spans="1:16" ht="21.75" thickBot="1" x14ac:dyDescent="0.4">
      <c r="A7" s="7">
        <f t="shared" si="0"/>
        <v>5</v>
      </c>
      <c r="B7" s="73" t="s">
        <v>63</v>
      </c>
      <c r="C7" s="74" t="s">
        <v>40</v>
      </c>
      <c r="D7" s="93">
        <v>8</v>
      </c>
      <c r="E7" s="75" t="s">
        <v>46</v>
      </c>
      <c r="F7" s="85">
        <v>1</v>
      </c>
      <c r="G7" s="85">
        <v>0</v>
      </c>
      <c r="H7" s="85">
        <v>0</v>
      </c>
      <c r="I7" s="85">
        <v>0</v>
      </c>
      <c r="J7" s="85">
        <v>7</v>
      </c>
      <c r="K7" s="85">
        <v>1</v>
      </c>
      <c r="L7" s="200">
        <v>3</v>
      </c>
      <c r="M7" s="92">
        <v>35</v>
      </c>
      <c r="N7" s="166">
        <v>12</v>
      </c>
      <c r="O7" s="166"/>
    </row>
    <row r="8" spans="1:16" ht="21.75" thickBot="1" x14ac:dyDescent="0.4">
      <c r="A8" s="7">
        <f t="shared" si="0"/>
        <v>6</v>
      </c>
      <c r="B8" s="73" t="s">
        <v>64</v>
      </c>
      <c r="C8" s="74" t="s">
        <v>40</v>
      </c>
      <c r="D8" s="93">
        <v>8</v>
      </c>
      <c r="E8" s="75" t="s">
        <v>46</v>
      </c>
      <c r="F8" s="85">
        <v>1</v>
      </c>
      <c r="G8" s="85">
        <v>0</v>
      </c>
      <c r="H8" s="85">
        <v>0</v>
      </c>
      <c r="I8" s="85">
        <v>2</v>
      </c>
      <c r="J8" s="85">
        <v>0</v>
      </c>
      <c r="K8" s="85">
        <v>1</v>
      </c>
      <c r="L8" s="200">
        <v>1</v>
      </c>
      <c r="M8" s="92">
        <v>35</v>
      </c>
      <c r="N8" s="166">
        <v>5</v>
      </c>
      <c r="O8" s="166"/>
    </row>
    <row r="9" spans="1:16" ht="21.75" thickBot="1" x14ac:dyDescent="0.4">
      <c r="A9" s="7">
        <f t="shared" si="0"/>
        <v>7</v>
      </c>
      <c r="B9" s="73" t="s">
        <v>65</v>
      </c>
      <c r="C9" s="74" t="s">
        <v>40</v>
      </c>
      <c r="D9" s="93">
        <v>8</v>
      </c>
      <c r="E9" s="75" t="s">
        <v>66</v>
      </c>
      <c r="F9" s="85">
        <v>0</v>
      </c>
      <c r="G9" s="85">
        <v>0</v>
      </c>
      <c r="H9" s="85">
        <v>0</v>
      </c>
      <c r="I9" s="85">
        <v>3</v>
      </c>
      <c r="J9" s="85">
        <v>0</v>
      </c>
      <c r="K9" s="85">
        <v>0</v>
      </c>
      <c r="L9" s="200">
        <v>0</v>
      </c>
      <c r="M9" s="92">
        <v>35</v>
      </c>
      <c r="N9" s="166">
        <v>3</v>
      </c>
      <c r="O9" s="166"/>
    </row>
    <row r="10" spans="1:16" ht="21.75" thickBot="1" x14ac:dyDescent="0.4">
      <c r="A10" s="7">
        <f t="shared" si="0"/>
        <v>8</v>
      </c>
      <c r="B10" s="73" t="s">
        <v>67</v>
      </c>
      <c r="C10" s="74" t="s">
        <v>40</v>
      </c>
      <c r="D10" s="93">
        <v>8</v>
      </c>
      <c r="E10" s="75" t="s">
        <v>66</v>
      </c>
      <c r="F10" s="85">
        <v>1</v>
      </c>
      <c r="G10" s="85">
        <v>0</v>
      </c>
      <c r="H10" s="85">
        <v>0</v>
      </c>
      <c r="I10" s="85">
        <v>0</v>
      </c>
      <c r="J10" s="85">
        <v>0</v>
      </c>
      <c r="K10" s="85">
        <v>0</v>
      </c>
      <c r="L10" s="200">
        <v>1</v>
      </c>
      <c r="M10" s="92">
        <v>35</v>
      </c>
      <c r="N10" s="166">
        <v>2</v>
      </c>
      <c r="O10" s="166"/>
    </row>
    <row r="11" spans="1:16" ht="21.75" thickBot="1" x14ac:dyDescent="0.4">
      <c r="A11" s="7">
        <f t="shared" si="0"/>
        <v>9</v>
      </c>
      <c r="B11" s="73" t="s">
        <v>68</v>
      </c>
      <c r="C11" s="74" t="s">
        <v>40</v>
      </c>
      <c r="D11" s="93">
        <v>8</v>
      </c>
      <c r="E11" s="75" t="s">
        <v>66</v>
      </c>
      <c r="F11" s="85">
        <v>0</v>
      </c>
      <c r="G11" s="85">
        <v>0</v>
      </c>
      <c r="H11" s="85">
        <v>0</v>
      </c>
      <c r="I11" s="85">
        <v>4</v>
      </c>
      <c r="J11" s="85">
        <v>7</v>
      </c>
      <c r="K11" s="85">
        <v>0</v>
      </c>
      <c r="L11" s="200">
        <v>0</v>
      </c>
      <c r="M11" s="92">
        <v>35</v>
      </c>
      <c r="N11" s="166">
        <v>11</v>
      </c>
      <c r="O11" s="166"/>
    </row>
    <row r="12" spans="1:16" ht="21.75" thickBot="1" x14ac:dyDescent="0.4">
      <c r="A12" s="7">
        <f t="shared" si="0"/>
        <v>10</v>
      </c>
      <c r="B12" s="73" t="s">
        <v>69</v>
      </c>
      <c r="C12" s="74" t="s">
        <v>40</v>
      </c>
      <c r="D12" s="93">
        <v>8</v>
      </c>
      <c r="E12" s="75" t="s">
        <v>66</v>
      </c>
      <c r="F12" s="85">
        <v>0</v>
      </c>
      <c r="G12" s="85">
        <v>0</v>
      </c>
      <c r="H12" s="85">
        <v>0</v>
      </c>
      <c r="I12" s="85">
        <v>1</v>
      </c>
      <c r="J12" s="85">
        <v>7</v>
      </c>
      <c r="K12" s="85">
        <v>0</v>
      </c>
      <c r="L12" s="200">
        <v>0</v>
      </c>
      <c r="M12" s="92">
        <v>35</v>
      </c>
      <c r="N12" s="166">
        <v>8</v>
      </c>
      <c r="O12" s="166"/>
    </row>
    <row r="13" spans="1:16" ht="21.75" thickBot="1" x14ac:dyDescent="0.4">
      <c r="A13" s="7">
        <f t="shared" si="0"/>
        <v>11</v>
      </c>
      <c r="B13" s="38" t="s">
        <v>38</v>
      </c>
      <c r="C13" s="77" t="s">
        <v>27</v>
      </c>
      <c r="D13" s="65" t="s">
        <v>16</v>
      </c>
      <c r="E13" s="76" t="s">
        <v>30</v>
      </c>
      <c r="F13" s="65">
        <v>1</v>
      </c>
      <c r="G13" s="65">
        <v>0</v>
      </c>
      <c r="H13" s="65">
        <v>0</v>
      </c>
      <c r="I13" s="65">
        <v>0</v>
      </c>
      <c r="J13" s="65">
        <v>0</v>
      </c>
      <c r="K13" s="65">
        <v>0</v>
      </c>
      <c r="L13" s="204">
        <v>0</v>
      </c>
      <c r="M13" s="65">
        <v>34</v>
      </c>
      <c r="N13" s="166">
        <v>1</v>
      </c>
      <c r="O13" s="166"/>
    </row>
    <row r="14" spans="1:16" ht="21.75" thickBot="1" x14ac:dyDescent="0.4">
      <c r="A14" s="7">
        <f t="shared" si="0"/>
        <v>12</v>
      </c>
      <c r="B14" s="95" t="s">
        <v>143</v>
      </c>
      <c r="C14" s="95" t="s">
        <v>136</v>
      </c>
      <c r="D14" s="92">
        <v>8</v>
      </c>
      <c r="E14" s="95" t="s">
        <v>141</v>
      </c>
      <c r="F14" s="92">
        <v>1</v>
      </c>
      <c r="G14" s="92">
        <v>0</v>
      </c>
      <c r="H14" s="92">
        <v>0</v>
      </c>
      <c r="I14" s="92">
        <v>0</v>
      </c>
      <c r="J14" s="92">
        <v>5</v>
      </c>
      <c r="K14" s="92">
        <v>0</v>
      </c>
      <c r="L14" s="209">
        <v>0</v>
      </c>
      <c r="M14" s="92">
        <v>32</v>
      </c>
      <c r="N14" s="166">
        <v>6</v>
      </c>
      <c r="O14" s="166"/>
    </row>
    <row r="15" spans="1:16" ht="21.75" thickBot="1" x14ac:dyDescent="0.4">
      <c r="A15" s="7">
        <f t="shared" si="0"/>
        <v>13</v>
      </c>
      <c r="B15" s="38" t="s">
        <v>371</v>
      </c>
      <c r="C15" s="61" t="s">
        <v>246</v>
      </c>
      <c r="D15" s="62">
        <v>8</v>
      </c>
      <c r="E15" s="103" t="s">
        <v>372</v>
      </c>
      <c r="F15" s="62">
        <v>0</v>
      </c>
      <c r="G15" s="62">
        <v>0</v>
      </c>
      <c r="H15" s="62">
        <v>0</v>
      </c>
      <c r="I15" s="62">
        <v>0</v>
      </c>
      <c r="J15" s="62">
        <v>1</v>
      </c>
      <c r="K15" s="62">
        <v>0</v>
      </c>
      <c r="L15" s="235">
        <v>0</v>
      </c>
      <c r="M15" s="62"/>
      <c r="N15" s="166">
        <v>1</v>
      </c>
      <c r="O15" s="166"/>
    </row>
    <row r="16" spans="1:16" ht="21.75" thickBot="1" x14ac:dyDescent="0.4">
      <c r="A16" s="7">
        <f t="shared" si="0"/>
        <v>14</v>
      </c>
      <c r="B16" s="38" t="s">
        <v>373</v>
      </c>
      <c r="C16" s="61" t="s">
        <v>352</v>
      </c>
      <c r="D16" s="62">
        <v>8</v>
      </c>
      <c r="E16" s="103" t="s">
        <v>374</v>
      </c>
      <c r="F16" s="62">
        <v>1</v>
      </c>
      <c r="G16" s="62">
        <v>0</v>
      </c>
      <c r="H16" s="62">
        <v>0</v>
      </c>
      <c r="I16" s="62">
        <v>6</v>
      </c>
      <c r="J16" s="62">
        <v>0</v>
      </c>
      <c r="K16" s="62">
        <v>0</v>
      </c>
      <c r="L16" s="235">
        <v>0</v>
      </c>
      <c r="M16" s="62"/>
      <c r="N16" s="166">
        <v>7</v>
      </c>
      <c r="O16" s="166"/>
    </row>
    <row r="17" spans="1:15" ht="21.75" thickBot="1" x14ac:dyDescent="0.4">
      <c r="A17" s="7">
        <f t="shared" si="0"/>
        <v>15</v>
      </c>
      <c r="B17" s="38" t="s">
        <v>375</v>
      </c>
      <c r="C17" s="61" t="s">
        <v>174</v>
      </c>
      <c r="D17" s="62">
        <v>8</v>
      </c>
      <c r="E17" s="103" t="s">
        <v>376</v>
      </c>
      <c r="F17" s="62">
        <v>0</v>
      </c>
      <c r="G17" s="62">
        <v>0</v>
      </c>
      <c r="H17" s="62">
        <v>0</v>
      </c>
      <c r="I17" s="62">
        <v>0</v>
      </c>
      <c r="J17" s="62">
        <v>0</v>
      </c>
      <c r="K17" s="62">
        <v>0</v>
      </c>
      <c r="L17" s="235">
        <v>0</v>
      </c>
      <c r="M17" s="62"/>
      <c r="N17" s="166">
        <v>0</v>
      </c>
      <c r="O17" s="166"/>
    </row>
    <row r="18" spans="1:15" ht="21.75" thickBot="1" x14ac:dyDescent="0.4">
      <c r="A18" s="7">
        <f t="shared" si="0"/>
        <v>16</v>
      </c>
      <c r="B18" s="73" t="s">
        <v>377</v>
      </c>
      <c r="C18" s="74" t="s">
        <v>379</v>
      </c>
      <c r="D18" s="93">
        <v>8</v>
      </c>
      <c r="E18" s="75" t="s">
        <v>382</v>
      </c>
      <c r="F18" s="85">
        <v>5</v>
      </c>
      <c r="G18" s="85">
        <v>0</v>
      </c>
      <c r="H18" s="85">
        <v>0</v>
      </c>
      <c r="I18" s="85">
        <v>4</v>
      </c>
      <c r="J18" s="85">
        <v>5</v>
      </c>
      <c r="K18" s="85">
        <v>7</v>
      </c>
      <c r="L18" s="200">
        <v>5</v>
      </c>
      <c r="M18" s="92"/>
      <c r="N18" s="166">
        <v>26</v>
      </c>
      <c r="O18" s="166" t="s">
        <v>150</v>
      </c>
    </row>
    <row r="19" spans="1:15" ht="21.75" thickBot="1" x14ac:dyDescent="0.4">
      <c r="A19" s="7">
        <f t="shared" si="0"/>
        <v>17</v>
      </c>
      <c r="B19" s="95" t="s">
        <v>380</v>
      </c>
      <c r="C19" s="74" t="s">
        <v>379</v>
      </c>
      <c r="D19" s="92">
        <v>8</v>
      </c>
      <c r="E19" s="75" t="s">
        <v>382</v>
      </c>
      <c r="F19" s="92">
        <v>6</v>
      </c>
      <c r="G19" s="92">
        <v>0</v>
      </c>
      <c r="H19" s="92">
        <v>3</v>
      </c>
      <c r="I19" s="92">
        <v>7</v>
      </c>
      <c r="J19" s="92">
        <v>7</v>
      </c>
      <c r="K19" s="92">
        <v>7</v>
      </c>
      <c r="L19" s="209">
        <v>7</v>
      </c>
      <c r="M19" s="92"/>
      <c r="N19" s="166">
        <v>37</v>
      </c>
      <c r="O19" s="166" t="s">
        <v>172</v>
      </c>
    </row>
    <row r="20" spans="1:15" ht="21.75" thickBot="1" x14ac:dyDescent="0.4">
      <c r="A20" s="7">
        <f t="shared" si="0"/>
        <v>18</v>
      </c>
      <c r="B20" s="38" t="s">
        <v>381</v>
      </c>
      <c r="C20" s="74" t="s">
        <v>379</v>
      </c>
      <c r="D20" s="62">
        <v>8</v>
      </c>
      <c r="E20" s="75" t="s">
        <v>382</v>
      </c>
      <c r="F20" s="62">
        <v>7</v>
      </c>
      <c r="G20" s="62">
        <v>7</v>
      </c>
      <c r="H20" s="62">
        <v>0</v>
      </c>
      <c r="I20" s="62">
        <v>7</v>
      </c>
      <c r="J20" s="62">
        <v>6</v>
      </c>
      <c r="K20" s="62">
        <v>4</v>
      </c>
      <c r="L20" s="235">
        <v>4</v>
      </c>
      <c r="M20" s="62"/>
      <c r="N20" s="166">
        <v>35</v>
      </c>
      <c r="O20" s="166" t="s">
        <v>172</v>
      </c>
    </row>
    <row r="21" spans="1:15" ht="21.75" thickBot="1" x14ac:dyDescent="0.4">
      <c r="A21" s="7">
        <f t="shared" si="0"/>
        <v>19</v>
      </c>
      <c r="B21" s="23" t="s">
        <v>383</v>
      </c>
      <c r="C21" s="21" t="s">
        <v>384</v>
      </c>
      <c r="D21" s="22">
        <v>8</v>
      </c>
      <c r="E21" s="21" t="s">
        <v>385</v>
      </c>
      <c r="F21" s="22">
        <v>5</v>
      </c>
      <c r="G21" s="22">
        <v>0</v>
      </c>
      <c r="H21" s="22">
        <v>7</v>
      </c>
      <c r="I21" s="22">
        <v>3</v>
      </c>
      <c r="J21" s="22">
        <v>5</v>
      </c>
      <c r="K21" s="22">
        <v>6</v>
      </c>
      <c r="L21" s="236">
        <v>3</v>
      </c>
      <c r="M21" s="22"/>
      <c r="N21" s="166">
        <v>29</v>
      </c>
      <c r="O21" s="166" t="s">
        <v>150</v>
      </c>
    </row>
    <row r="22" spans="1:15" ht="21.75" thickBot="1" x14ac:dyDescent="0.4">
      <c r="A22" s="7">
        <f t="shared" si="0"/>
        <v>20</v>
      </c>
      <c r="B22" s="95" t="s">
        <v>386</v>
      </c>
      <c r="C22" s="95" t="s">
        <v>378</v>
      </c>
      <c r="D22" s="92">
        <v>8</v>
      </c>
      <c r="E22" s="95" t="s">
        <v>387</v>
      </c>
      <c r="F22" s="92">
        <v>5</v>
      </c>
      <c r="G22" s="92">
        <v>0</v>
      </c>
      <c r="H22" s="92">
        <v>7</v>
      </c>
      <c r="I22" s="92">
        <v>7</v>
      </c>
      <c r="J22" s="92">
        <v>7</v>
      </c>
      <c r="K22" s="92">
        <v>7</v>
      </c>
      <c r="L22" s="209">
        <v>0</v>
      </c>
      <c r="M22" s="92"/>
      <c r="N22" s="166">
        <v>33</v>
      </c>
      <c r="O22" s="166" t="s">
        <v>172</v>
      </c>
    </row>
    <row r="23" spans="1:15" ht="21.75" thickBot="1" x14ac:dyDescent="0.4">
      <c r="A23" s="7">
        <f t="shared" si="0"/>
        <v>21</v>
      </c>
      <c r="B23" s="17" t="s">
        <v>388</v>
      </c>
      <c r="C23" s="21" t="s">
        <v>384</v>
      </c>
      <c r="D23" s="28">
        <v>8</v>
      </c>
      <c r="E23" s="21" t="s">
        <v>385</v>
      </c>
      <c r="F23" s="28">
        <v>4</v>
      </c>
      <c r="G23" s="28">
        <v>5</v>
      </c>
      <c r="H23" s="28">
        <v>7</v>
      </c>
      <c r="I23" s="28">
        <v>0</v>
      </c>
      <c r="J23" s="28">
        <v>0</v>
      </c>
      <c r="K23" s="28">
        <v>3</v>
      </c>
      <c r="L23" s="232">
        <v>5</v>
      </c>
      <c r="M23" s="28"/>
      <c r="N23" s="166">
        <v>24</v>
      </c>
      <c r="O23" s="166" t="s">
        <v>156</v>
      </c>
    </row>
    <row r="24" spans="1:15" ht="21.75" thickBot="1" x14ac:dyDescent="0.4">
      <c r="A24" s="7">
        <f t="shared" si="0"/>
        <v>22</v>
      </c>
      <c r="B24" s="17" t="s">
        <v>389</v>
      </c>
      <c r="C24" s="19" t="s">
        <v>165</v>
      </c>
      <c r="D24" s="28">
        <v>8</v>
      </c>
      <c r="E24" s="19" t="s">
        <v>390</v>
      </c>
      <c r="F24" s="28">
        <v>1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32">
        <v>0</v>
      </c>
      <c r="M24" s="28"/>
      <c r="N24" s="166">
        <v>1</v>
      </c>
      <c r="O24" s="166"/>
    </row>
    <row r="25" spans="1:15" ht="21.75" thickBot="1" x14ac:dyDescent="0.4">
      <c r="A25" s="7">
        <f t="shared" si="0"/>
        <v>23</v>
      </c>
      <c r="B25" s="73" t="s">
        <v>391</v>
      </c>
      <c r="C25" s="34" t="s">
        <v>392</v>
      </c>
      <c r="D25" s="93">
        <v>8</v>
      </c>
      <c r="E25" s="75" t="s">
        <v>393</v>
      </c>
      <c r="F25" s="85">
        <v>7</v>
      </c>
      <c r="G25" s="85">
        <v>0</v>
      </c>
      <c r="H25" s="85">
        <v>0</v>
      </c>
      <c r="I25" s="85">
        <v>0</v>
      </c>
      <c r="J25" s="85">
        <v>4</v>
      </c>
      <c r="K25" s="85">
        <v>2</v>
      </c>
      <c r="L25" s="200">
        <v>0</v>
      </c>
      <c r="M25" s="92"/>
      <c r="N25" s="166">
        <v>13</v>
      </c>
      <c r="O25" s="166"/>
    </row>
    <row r="26" spans="1:15" ht="21.75" thickBot="1" x14ac:dyDescent="0.4">
      <c r="A26" s="7">
        <f t="shared" si="0"/>
        <v>24</v>
      </c>
      <c r="B26" s="73" t="s">
        <v>394</v>
      </c>
      <c r="C26" s="74" t="s">
        <v>395</v>
      </c>
      <c r="D26" s="93">
        <v>8</v>
      </c>
      <c r="E26" s="75" t="s">
        <v>396</v>
      </c>
      <c r="F26" s="85">
        <v>4</v>
      </c>
      <c r="G26" s="85">
        <v>0</v>
      </c>
      <c r="H26" s="85">
        <v>0</v>
      </c>
      <c r="I26" s="85">
        <v>5</v>
      </c>
      <c r="J26" s="85">
        <v>7</v>
      </c>
      <c r="K26" s="85">
        <v>0</v>
      </c>
      <c r="L26" s="200">
        <v>0</v>
      </c>
      <c r="M26" s="92"/>
      <c r="N26" s="166">
        <v>16</v>
      </c>
      <c r="O26" s="166" t="s">
        <v>160</v>
      </c>
    </row>
    <row r="27" spans="1:15" ht="21.75" thickBot="1" x14ac:dyDescent="0.4">
      <c r="A27" s="7">
        <f t="shared" si="0"/>
        <v>25</v>
      </c>
      <c r="B27" s="44" t="s">
        <v>397</v>
      </c>
      <c r="C27" s="74" t="s">
        <v>246</v>
      </c>
      <c r="D27" s="70">
        <v>8</v>
      </c>
      <c r="E27" s="89" t="s">
        <v>372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32">
        <v>0</v>
      </c>
      <c r="M27" s="106"/>
      <c r="N27" s="166">
        <v>0</v>
      </c>
      <c r="O27" s="166"/>
    </row>
    <row r="28" spans="1:15" ht="21.75" thickBot="1" x14ac:dyDescent="0.4">
      <c r="A28" s="7">
        <f t="shared" si="0"/>
        <v>26</v>
      </c>
      <c r="B28" s="17" t="s">
        <v>398</v>
      </c>
      <c r="C28" s="19" t="s">
        <v>262</v>
      </c>
      <c r="D28" s="28">
        <v>8</v>
      </c>
      <c r="E28" s="19" t="s">
        <v>399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32">
        <v>0</v>
      </c>
      <c r="M28" s="106"/>
      <c r="N28" s="166">
        <v>0</v>
      </c>
      <c r="O28" s="166"/>
    </row>
    <row r="29" spans="1:15" ht="21.75" thickBot="1" x14ac:dyDescent="0.4">
      <c r="A29" s="7">
        <f t="shared" si="0"/>
        <v>27</v>
      </c>
      <c r="B29" s="17" t="s">
        <v>400</v>
      </c>
      <c r="C29" s="19" t="s">
        <v>401</v>
      </c>
      <c r="D29" s="28">
        <v>8</v>
      </c>
      <c r="E29" s="19" t="s">
        <v>402</v>
      </c>
      <c r="F29" s="28">
        <v>1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32">
        <v>0</v>
      </c>
      <c r="M29" s="106"/>
      <c r="N29" s="166">
        <v>1</v>
      </c>
      <c r="O29" s="166"/>
    </row>
    <row r="30" spans="1:15" ht="21.75" thickBot="1" x14ac:dyDescent="0.4">
      <c r="A30" s="7">
        <f t="shared" si="0"/>
        <v>28</v>
      </c>
      <c r="B30" s="42" t="s">
        <v>403</v>
      </c>
      <c r="C30" s="46" t="s">
        <v>262</v>
      </c>
      <c r="D30" s="45">
        <v>8</v>
      </c>
      <c r="E30" s="79" t="s">
        <v>399</v>
      </c>
      <c r="F30" s="68">
        <v>0</v>
      </c>
      <c r="G30" s="68">
        <v>0</v>
      </c>
      <c r="H30" s="68">
        <v>0</v>
      </c>
      <c r="I30" s="68">
        <v>4</v>
      </c>
      <c r="J30" s="68">
        <v>7</v>
      </c>
      <c r="K30" s="68">
        <v>0</v>
      </c>
      <c r="L30" s="237">
        <v>0</v>
      </c>
      <c r="M30" s="68"/>
      <c r="N30" s="166">
        <v>11</v>
      </c>
      <c r="O30" s="166"/>
    </row>
    <row r="31" spans="1:15" ht="21.75" thickBot="1" x14ac:dyDescent="0.4">
      <c r="A31" s="7">
        <f t="shared" si="0"/>
        <v>29</v>
      </c>
      <c r="B31" s="73" t="s">
        <v>404</v>
      </c>
      <c r="C31" s="74" t="s">
        <v>405</v>
      </c>
      <c r="D31" s="93">
        <v>8</v>
      </c>
      <c r="E31" s="75" t="s">
        <v>406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32">
        <v>0</v>
      </c>
      <c r="M31" s="106"/>
      <c r="N31" s="166">
        <v>0</v>
      </c>
      <c r="O31" s="166"/>
    </row>
    <row r="32" spans="1:15" ht="21.75" thickBot="1" x14ac:dyDescent="0.4">
      <c r="A32" s="7">
        <f t="shared" si="0"/>
        <v>30</v>
      </c>
      <c r="B32" s="48" t="s">
        <v>407</v>
      </c>
      <c r="C32" s="49" t="s">
        <v>408</v>
      </c>
      <c r="D32" s="51">
        <v>8</v>
      </c>
      <c r="E32" s="50" t="s">
        <v>409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32">
        <v>0</v>
      </c>
      <c r="M32" s="106"/>
      <c r="N32" s="166">
        <v>0</v>
      </c>
      <c r="O32" s="166"/>
    </row>
    <row r="33" spans="1:15" ht="21.75" thickBot="1" x14ac:dyDescent="0.4">
      <c r="A33" s="7">
        <f t="shared" si="0"/>
        <v>31</v>
      </c>
      <c r="B33" s="48" t="s">
        <v>410</v>
      </c>
      <c r="C33" s="49" t="s">
        <v>349</v>
      </c>
      <c r="D33" s="51">
        <v>8</v>
      </c>
      <c r="E33" s="50" t="s">
        <v>411</v>
      </c>
      <c r="F33" s="28">
        <v>1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32">
        <v>0</v>
      </c>
      <c r="M33" s="106"/>
      <c r="N33" s="166">
        <v>1</v>
      </c>
      <c r="O33" s="166"/>
    </row>
    <row r="34" spans="1:15" ht="21.75" thickBot="1" x14ac:dyDescent="0.4">
      <c r="A34" s="7">
        <f t="shared" si="0"/>
        <v>32</v>
      </c>
      <c r="B34" s="91" t="s">
        <v>412</v>
      </c>
      <c r="C34" s="74" t="s">
        <v>349</v>
      </c>
      <c r="D34" s="93">
        <v>8</v>
      </c>
      <c r="E34" s="75" t="s">
        <v>411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32">
        <v>0</v>
      </c>
      <c r="M34" s="106"/>
      <c r="N34" s="166">
        <v>0</v>
      </c>
      <c r="O34" s="166"/>
    </row>
    <row r="35" spans="1:15" ht="21.75" thickBot="1" x14ac:dyDescent="0.4">
      <c r="A35" s="7">
        <f t="shared" si="0"/>
        <v>33</v>
      </c>
      <c r="B35" s="95" t="s">
        <v>413</v>
      </c>
      <c r="C35" s="95" t="s">
        <v>414</v>
      </c>
      <c r="D35" s="92">
        <v>8</v>
      </c>
      <c r="E35" s="95" t="s">
        <v>415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1</v>
      </c>
      <c r="L35" s="232">
        <v>0</v>
      </c>
      <c r="M35" s="92"/>
      <c r="N35" s="166">
        <v>1</v>
      </c>
      <c r="O35" s="166"/>
    </row>
    <row r="36" spans="1:15" ht="21.75" thickBot="1" x14ac:dyDescent="0.4">
      <c r="A36" s="7">
        <f t="shared" si="0"/>
        <v>34</v>
      </c>
      <c r="B36" s="95" t="s">
        <v>416</v>
      </c>
      <c r="C36" s="74" t="s">
        <v>395</v>
      </c>
      <c r="D36" s="92">
        <v>8</v>
      </c>
      <c r="E36" s="75" t="s">
        <v>396</v>
      </c>
      <c r="F36" s="92">
        <v>1</v>
      </c>
      <c r="G36" s="92">
        <v>0</v>
      </c>
      <c r="H36" s="92">
        <v>0</v>
      </c>
      <c r="I36" s="92">
        <v>0</v>
      </c>
      <c r="J36" s="92">
        <v>7</v>
      </c>
      <c r="K36" s="92">
        <v>5</v>
      </c>
      <c r="L36" s="209">
        <v>0</v>
      </c>
      <c r="M36" s="92"/>
      <c r="N36" s="166">
        <v>13</v>
      </c>
      <c r="O36" s="166"/>
    </row>
    <row r="37" spans="1:15" ht="21.75" thickBot="1" x14ac:dyDescent="0.4">
      <c r="A37" s="7">
        <f t="shared" si="0"/>
        <v>35</v>
      </c>
      <c r="B37" s="17" t="s">
        <v>417</v>
      </c>
      <c r="C37" s="74" t="s">
        <v>40</v>
      </c>
      <c r="D37" s="93">
        <v>8</v>
      </c>
      <c r="E37" s="75" t="s">
        <v>46</v>
      </c>
      <c r="F37" s="28">
        <v>1</v>
      </c>
      <c r="G37" s="28">
        <v>0</v>
      </c>
      <c r="H37" s="28">
        <v>7</v>
      </c>
      <c r="I37" s="28">
        <v>0</v>
      </c>
      <c r="J37" s="28">
        <v>7</v>
      </c>
      <c r="K37" s="28">
        <v>1</v>
      </c>
      <c r="L37" s="232">
        <v>1</v>
      </c>
      <c r="M37" s="28"/>
      <c r="N37" s="166">
        <v>17</v>
      </c>
      <c r="O37" s="166" t="s">
        <v>160</v>
      </c>
    </row>
    <row r="38" spans="1:15" ht="21.75" thickBot="1" x14ac:dyDescent="0.4">
      <c r="A38" s="7">
        <f t="shared" si="0"/>
        <v>36</v>
      </c>
      <c r="B38" s="38" t="s">
        <v>418</v>
      </c>
      <c r="C38" s="74" t="s">
        <v>395</v>
      </c>
      <c r="D38" s="92">
        <v>8</v>
      </c>
      <c r="E38" s="75" t="s">
        <v>396</v>
      </c>
      <c r="F38" s="65">
        <v>1</v>
      </c>
      <c r="G38" s="65">
        <v>0</v>
      </c>
      <c r="H38" s="65">
        <v>7</v>
      </c>
      <c r="I38" s="65">
        <v>0</v>
      </c>
      <c r="J38" s="65">
        <v>7</v>
      </c>
      <c r="K38" s="65">
        <v>6</v>
      </c>
      <c r="L38" s="204">
        <v>0</v>
      </c>
      <c r="M38" s="65"/>
      <c r="N38" s="166">
        <v>21</v>
      </c>
      <c r="O38" s="166" t="s">
        <v>156</v>
      </c>
    </row>
    <row r="39" spans="1:15" ht="21.75" thickBot="1" x14ac:dyDescent="0.4">
      <c r="A39" s="7">
        <f t="shared" si="0"/>
        <v>37</v>
      </c>
      <c r="B39" s="17" t="s">
        <v>419</v>
      </c>
      <c r="C39" s="74" t="s">
        <v>395</v>
      </c>
      <c r="D39" s="92">
        <v>8</v>
      </c>
      <c r="E39" s="75" t="s">
        <v>396</v>
      </c>
      <c r="F39" s="28">
        <v>1</v>
      </c>
      <c r="G39" s="28">
        <v>1</v>
      </c>
      <c r="H39" s="28">
        <v>0</v>
      </c>
      <c r="I39" s="28">
        <v>0</v>
      </c>
      <c r="J39" s="28">
        <v>2</v>
      </c>
      <c r="K39" s="28">
        <v>1</v>
      </c>
      <c r="L39" s="232">
        <v>0</v>
      </c>
      <c r="M39" s="28"/>
      <c r="N39" s="166">
        <v>5</v>
      </c>
      <c r="O39" s="166"/>
    </row>
    <row r="40" spans="1:15" ht="21.75" thickBot="1" x14ac:dyDescent="0.4">
      <c r="A40" s="7">
        <f t="shared" si="0"/>
        <v>38</v>
      </c>
      <c r="B40" s="48" t="s">
        <v>420</v>
      </c>
      <c r="C40" s="49" t="s">
        <v>421</v>
      </c>
      <c r="D40" s="51">
        <v>8</v>
      </c>
      <c r="E40" s="50" t="s">
        <v>422</v>
      </c>
      <c r="F40" s="85">
        <v>1</v>
      </c>
      <c r="G40" s="85">
        <v>0</v>
      </c>
      <c r="H40" s="85">
        <v>0</v>
      </c>
      <c r="I40" s="85">
        <v>0</v>
      </c>
      <c r="J40" s="85">
        <v>1</v>
      </c>
      <c r="K40" s="85">
        <v>3</v>
      </c>
      <c r="L40" s="200">
        <v>0</v>
      </c>
      <c r="M40" s="94"/>
      <c r="N40" s="166">
        <v>5</v>
      </c>
      <c r="O40" s="166"/>
    </row>
    <row r="41" spans="1:15" ht="21.75" thickBot="1" x14ac:dyDescent="0.4">
      <c r="A41" s="7">
        <f t="shared" si="0"/>
        <v>39</v>
      </c>
      <c r="B41" s="38" t="s">
        <v>423</v>
      </c>
      <c r="C41" s="103" t="s">
        <v>424</v>
      </c>
      <c r="D41" s="97">
        <v>8</v>
      </c>
      <c r="E41" s="103" t="s">
        <v>425</v>
      </c>
      <c r="F41" s="97">
        <v>1</v>
      </c>
      <c r="G41" s="97">
        <v>0</v>
      </c>
      <c r="H41" s="97">
        <v>0</v>
      </c>
      <c r="I41" s="97">
        <v>0</v>
      </c>
      <c r="J41" s="97">
        <v>0</v>
      </c>
      <c r="K41" s="97">
        <v>1</v>
      </c>
      <c r="L41" s="157">
        <v>0</v>
      </c>
      <c r="M41" s="97"/>
      <c r="N41" s="166">
        <v>2</v>
      </c>
      <c r="O41" s="166"/>
    </row>
    <row r="42" spans="1:15" ht="21.75" thickBot="1" x14ac:dyDescent="0.4">
      <c r="A42" s="7">
        <f t="shared" si="0"/>
        <v>40</v>
      </c>
      <c r="B42" s="17" t="s">
        <v>426</v>
      </c>
      <c r="C42" s="19" t="s">
        <v>427</v>
      </c>
      <c r="D42" s="28">
        <v>8</v>
      </c>
      <c r="E42" s="19" t="s">
        <v>428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32">
        <v>0</v>
      </c>
      <c r="M42" s="106"/>
      <c r="N42" s="166">
        <v>0</v>
      </c>
      <c r="O42" s="166"/>
    </row>
    <row r="43" spans="1:15" ht="21.75" thickBot="1" x14ac:dyDescent="0.4">
      <c r="A43" s="7">
        <f t="shared" si="0"/>
        <v>41</v>
      </c>
      <c r="B43" s="17" t="s">
        <v>429</v>
      </c>
      <c r="C43" s="74" t="s">
        <v>40</v>
      </c>
      <c r="D43" s="93">
        <v>8</v>
      </c>
      <c r="E43" s="75" t="s">
        <v>46</v>
      </c>
      <c r="F43" s="28">
        <v>1</v>
      </c>
      <c r="G43" s="28">
        <v>0</v>
      </c>
      <c r="H43" s="28">
        <v>0</v>
      </c>
      <c r="I43" s="28">
        <v>0</v>
      </c>
      <c r="J43" s="28">
        <v>1</v>
      </c>
      <c r="K43" s="28">
        <v>0</v>
      </c>
      <c r="L43" s="232">
        <v>0</v>
      </c>
      <c r="M43" s="106"/>
      <c r="N43" s="166">
        <v>2</v>
      </c>
      <c r="O43" s="166"/>
    </row>
    <row r="44" spans="1:15" ht="21.75" thickBot="1" x14ac:dyDescent="0.4">
      <c r="A44" s="7">
        <f t="shared" si="0"/>
        <v>42</v>
      </c>
      <c r="B44" s="23" t="s">
        <v>430</v>
      </c>
      <c r="C44" s="241" t="s">
        <v>431</v>
      </c>
      <c r="D44" s="22">
        <v>8</v>
      </c>
      <c r="E44" s="21" t="s">
        <v>432</v>
      </c>
      <c r="F44" s="28">
        <v>1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32">
        <v>0</v>
      </c>
      <c r="M44" s="22"/>
      <c r="N44" s="166">
        <v>1</v>
      </c>
      <c r="O44" s="166"/>
    </row>
    <row r="45" spans="1:15" ht="21.75" thickBot="1" x14ac:dyDescent="0.4">
      <c r="A45" s="7">
        <f t="shared" si="0"/>
        <v>43</v>
      </c>
      <c r="B45" s="23" t="s">
        <v>433</v>
      </c>
      <c r="C45" s="74" t="s">
        <v>421</v>
      </c>
      <c r="D45" s="93">
        <v>8</v>
      </c>
      <c r="E45" s="75" t="s">
        <v>422</v>
      </c>
      <c r="F45" s="28">
        <v>1</v>
      </c>
      <c r="G45" s="28">
        <v>0</v>
      </c>
      <c r="H45" s="28">
        <v>0</v>
      </c>
      <c r="I45" s="28">
        <v>0</v>
      </c>
      <c r="J45" s="28">
        <v>1</v>
      </c>
      <c r="K45" s="28">
        <v>0</v>
      </c>
      <c r="L45" s="232">
        <v>0</v>
      </c>
      <c r="M45" s="106"/>
      <c r="N45" s="166">
        <v>2</v>
      </c>
      <c r="O45" s="166"/>
    </row>
    <row r="46" spans="1:15" ht="21.75" thickBot="1" x14ac:dyDescent="0.4">
      <c r="A46" s="7">
        <f t="shared" si="0"/>
        <v>44</v>
      </c>
      <c r="B46" s="17" t="s">
        <v>434</v>
      </c>
      <c r="C46" s="240" t="s">
        <v>431</v>
      </c>
      <c r="D46" s="22">
        <v>8</v>
      </c>
      <c r="E46" s="19" t="s">
        <v>435</v>
      </c>
      <c r="F46" s="28">
        <v>1</v>
      </c>
      <c r="G46" s="28">
        <v>0</v>
      </c>
      <c r="H46" s="28">
        <v>0</v>
      </c>
      <c r="I46" s="28">
        <v>0</v>
      </c>
      <c r="J46" s="28">
        <v>1</v>
      </c>
      <c r="K46" s="28">
        <v>0</v>
      </c>
      <c r="L46" s="232">
        <v>0</v>
      </c>
      <c r="M46" s="106"/>
      <c r="N46" s="166">
        <v>2</v>
      </c>
      <c r="O46" s="166"/>
    </row>
    <row r="47" spans="1:15" ht="21.75" thickBot="1" x14ac:dyDescent="0.4">
      <c r="A47" s="7">
        <f t="shared" si="0"/>
        <v>45</v>
      </c>
      <c r="B47" s="23" t="s">
        <v>436</v>
      </c>
      <c r="C47" s="74" t="s">
        <v>40</v>
      </c>
      <c r="D47" s="93">
        <v>8</v>
      </c>
      <c r="E47" s="75" t="s">
        <v>46</v>
      </c>
      <c r="F47" s="28">
        <v>1</v>
      </c>
      <c r="G47" s="28">
        <v>0</v>
      </c>
      <c r="H47" s="28">
        <v>0</v>
      </c>
      <c r="I47" s="28">
        <v>1</v>
      </c>
      <c r="J47" s="28">
        <v>2</v>
      </c>
      <c r="K47" s="28">
        <v>0</v>
      </c>
      <c r="L47" s="232">
        <v>0</v>
      </c>
      <c r="M47" s="106"/>
      <c r="N47" s="166">
        <v>4</v>
      </c>
      <c r="O47" s="166"/>
    </row>
    <row r="48" spans="1:15" ht="21.75" thickBot="1" x14ac:dyDescent="0.4">
      <c r="A48" s="7">
        <f t="shared" si="0"/>
        <v>46</v>
      </c>
      <c r="B48" s="72" t="s">
        <v>437</v>
      </c>
      <c r="C48" s="74" t="s">
        <v>285</v>
      </c>
      <c r="D48" s="88">
        <v>8</v>
      </c>
      <c r="E48" s="74" t="s">
        <v>438</v>
      </c>
      <c r="F48" s="28">
        <v>1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32">
        <v>0</v>
      </c>
      <c r="M48" s="22"/>
      <c r="N48" s="166">
        <v>1</v>
      </c>
      <c r="O48" s="166"/>
    </row>
    <row r="49" spans="1:15" ht="21.75" thickBot="1" x14ac:dyDescent="0.4">
      <c r="A49" s="7">
        <f t="shared" si="0"/>
        <v>47</v>
      </c>
      <c r="B49" s="17" t="s">
        <v>439</v>
      </c>
      <c r="C49" s="19" t="s">
        <v>335</v>
      </c>
      <c r="D49" s="28">
        <v>8</v>
      </c>
      <c r="E49" s="19" t="s">
        <v>440</v>
      </c>
      <c r="F49" s="28">
        <v>1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32">
        <v>0</v>
      </c>
      <c r="M49" s="22"/>
      <c r="N49" s="166">
        <v>1</v>
      </c>
      <c r="O49" s="166"/>
    </row>
    <row r="50" spans="1:15" ht="21.75" thickBot="1" x14ac:dyDescent="0.4">
      <c r="A50" s="7">
        <f t="shared" si="0"/>
        <v>48</v>
      </c>
      <c r="B50" s="17" t="s">
        <v>441</v>
      </c>
      <c r="C50" s="19" t="s">
        <v>442</v>
      </c>
      <c r="D50" s="28">
        <v>8</v>
      </c>
      <c r="E50" s="19" t="s">
        <v>443</v>
      </c>
      <c r="F50" s="28">
        <v>1</v>
      </c>
      <c r="G50" s="28">
        <v>0</v>
      </c>
      <c r="H50" s="28">
        <v>0</v>
      </c>
      <c r="I50" s="28">
        <v>2</v>
      </c>
      <c r="J50" s="28">
        <v>7</v>
      </c>
      <c r="K50" s="28">
        <v>0</v>
      </c>
      <c r="L50" s="232">
        <v>0</v>
      </c>
      <c r="M50" s="22"/>
      <c r="N50" s="166">
        <v>10</v>
      </c>
      <c r="O50" s="166"/>
    </row>
    <row r="51" spans="1:15" x14ac:dyDescent="0.35">
      <c r="A51" s="210">
        <f t="shared" si="0"/>
        <v>49</v>
      </c>
      <c r="B51" s="242" t="s">
        <v>444</v>
      </c>
      <c r="C51" s="243" t="s">
        <v>427</v>
      </c>
      <c r="D51" s="244">
        <v>8</v>
      </c>
      <c r="E51" s="243" t="s">
        <v>428</v>
      </c>
      <c r="F51" s="244">
        <v>1</v>
      </c>
      <c r="G51" s="244">
        <v>0</v>
      </c>
      <c r="H51" s="244">
        <v>0</v>
      </c>
      <c r="I51" s="244">
        <v>0</v>
      </c>
      <c r="J51" s="244">
        <v>0</v>
      </c>
      <c r="K51" s="244">
        <v>0</v>
      </c>
      <c r="L51" s="245">
        <v>0</v>
      </c>
      <c r="M51" s="244"/>
      <c r="N51" s="257">
        <v>1</v>
      </c>
      <c r="O51" s="257"/>
    </row>
    <row r="52" spans="1:15" x14ac:dyDescent="0.35">
      <c r="A52" s="252"/>
      <c r="B52" s="253"/>
      <c r="C52" s="254"/>
      <c r="D52" s="255"/>
      <c r="E52" s="254"/>
      <c r="F52" s="255"/>
      <c r="G52" s="255"/>
      <c r="H52" s="255"/>
      <c r="I52" s="255"/>
      <c r="J52" s="255"/>
      <c r="K52" s="255"/>
      <c r="L52" s="255"/>
      <c r="M52" s="255"/>
      <c r="N52" s="258"/>
      <c r="O52" s="258"/>
    </row>
    <row r="53" spans="1:15" x14ac:dyDescent="0.35">
      <c r="A53" s="169"/>
      <c r="B53" s="174"/>
      <c r="C53" s="172"/>
      <c r="D53" s="173"/>
      <c r="E53" s="172"/>
      <c r="F53" s="173"/>
      <c r="G53" s="173"/>
      <c r="H53" s="173"/>
      <c r="I53" s="173"/>
      <c r="J53" s="173"/>
      <c r="K53" s="173"/>
      <c r="L53" s="173"/>
      <c r="M53" s="173"/>
      <c r="N53" s="259"/>
      <c r="O53" s="259"/>
    </row>
    <row r="54" spans="1:15" x14ac:dyDescent="0.35">
      <c r="A54" s="169"/>
      <c r="B54" s="246"/>
      <c r="C54" s="247"/>
      <c r="D54" s="248"/>
      <c r="E54" s="247"/>
      <c r="F54" s="248"/>
      <c r="G54" s="248"/>
      <c r="H54" s="248"/>
      <c r="I54" s="248"/>
      <c r="J54" s="248"/>
      <c r="K54" s="248"/>
      <c r="L54" s="248"/>
      <c r="M54" s="248"/>
      <c r="N54" s="259"/>
      <c r="O54" s="259"/>
    </row>
    <row r="55" spans="1:15" x14ac:dyDescent="0.35">
      <c r="A55" s="169"/>
      <c r="B55" s="186"/>
      <c r="C55" s="218"/>
      <c r="D55" s="249"/>
      <c r="E55" s="187"/>
      <c r="F55" s="249"/>
      <c r="G55" s="249"/>
      <c r="H55" s="249"/>
      <c r="I55" s="249"/>
      <c r="J55" s="249"/>
      <c r="K55" s="249"/>
      <c r="L55" s="249"/>
      <c r="M55" s="249"/>
      <c r="N55" s="259"/>
      <c r="O55" s="259"/>
    </row>
    <row r="56" spans="1:15" x14ac:dyDescent="0.35">
      <c r="A56" s="169"/>
      <c r="B56" s="246"/>
      <c r="C56" s="247"/>
      <c r="D56" s="248"/>
      <c r="E56" s="247"/>
      <c r="F56" s="248"/>
      <c r="G56" s="248"/>
      <c r="H56" s="248"/>
      <c r="I56" s="248"/>
      <c r="J56" s="248"/>
      <c r="K56" s="248"/>
      <c r="L56" s="248"/>
      <c r="M56" s="248"/>
      <c r="N56" s="259"/>
      <c r="O56" s="259"/>
    </row>
    <row r="57" spans="1:15" x14ac:dyDescent="0.35">
      <c r="A57" s="169"/>
      <c r="B57" s="246"/>
      <c r="C57" s="247"/>
      <c r="D57" s="248"/>
      <c r="E57" s="247"/>
      <c r="F57" s="248"/>
      <c r="G57" s="248"/>
      <c r="H57" s="248"/>
      <c r="I57" s="248"/>
      <c r="J57" s="248"/>
      <c r="K57" s="248"/>
      <c r="L57" s="248"/>
      <c r="M57" s="248"/>
      <c r="N57" s="259"/>
      <c r="O57" s="259"/>
    </row>
    <row r="58" spans="1:15" x14ac:dyDescent="0.35">
      <c r="A58" s="169"/>
      <c r="B58" s="183"/>
      <c r="C58" s="184"/>
      <c r="D58" s="185"/>
      <c r="E58" s="184"/>
      <c r="F58" s="185"/>
      <c r="G58" s="185"/>
      <c r="H58" s="185"/>
      <c r="I58" s="185"/>
      <c r="J58" s="185"/>
      <c r="K58" s="185"/>
      <c r="L58" s="185"/>
      <c r="M58" s="185"/>
      <c r="N58" s="259"/>
      <c r="O58" s="259"/>
    </row>
    <row r="59" spans="1:15" x14ac:dyDescent="0.35">
      <c r="A59" s="169"/>
      <c r="B59" s="186"/>
      <c r="C59" s="187"/>
      <c r="D59" s="250"/>
      <c r="E59" s="187"/>
      <c r="F59" s="250"/>
      <c r="G59" s="250"/>
      <c r="H59" s="250"/>
      <c r="I59" s="250"/>
      <c r="J59" s="250"/>
      <c r="K59" s="250"/>
      <c r="L59" s="250"/>
      <c r="M59" s="250"/>
      <c r="N59" s="259"/>
      <c r="O59" s="259"/>
    </row>
    <row r="60" spans="1:15" x14ac:dyDescent="0.35">
      <c r="A60" s="169"/>
      <c r="B60" s="174"/>
      <c r="C60" s="172"/>
      <c r="D60" s="173"/>
      <c r="E60" s="172"/>
      <c r="F60" s="173"/>
      <c r="G60" s="173"/>
      <c r="H60" s="173"/>
      <c r="I60" s="173"/>
      <c r="J60" s="173"/>
      <c r="K60" s="173"/>
      <c r="L60" s="173"/>
      <c r="M60" s="173"/>
      <c r="N60" s="259"/>
      <c r="O60" s="259"/>
    </row>
    <row r="61" spans="1:15" x14ac:dyDescent="0.35">
      <c r="A61" s="169"/>
      <c r="B61" s="186"/>
      <c r="C61" s="187"/>
      <c r="D61" s="250"/>
      <c r="E61" s="187"/>
      <c r="F61" s="250"/>
      <c r="G61" s="250"/>
      <c r="H61" s="250"/>
      <c r="I61" s="250"/>
      <c r="J61" s="250"/>
      <c r="K61" s="250"/>
      <c r="L61" s="250"/>
      <c r="M61" s="250"/>
      <c r="N61" s="259"/>
      <c r="O61" s="259"/>
    </row>
    <row r="62" spans="1:15" x14ac:dyDescent="0.35">
      <c r="A62" s="169"/>
      <c r="B62" s="186"/>
      <c r="C62" s="187"/>
      <c r="D62" s="250"/>
      <c r="E62" s="187"/>
      <c r="F62" s="250"/>
      <c r="G62" s="250"/>
      <c r="H62" s="250"/>
      <c r="I62" s="250"/>
      <c r="J62" s="250"/>
      <c r="K62" s="250"/>
      <c r="L62" s="250"/>
      <c r="M62" s="250"/>
      <c r="N62" s="259"/>
      <c r="O62" s="259"/>
    </row>
    <row r="63" spans="1:15" x14ac:dyDescent="0.35">
      <c r="A63" s="169"/>
      <c r="B63" s="183"/>
      <c r="C63" s="184"/>
      <c r="D63" s="185"/>
      <c r="E63" s="184"/>
      <c r="F63" s="185"/>
      <c r="G63" s="185"/>
      <c r="H63" s="185"/>
      <c r="I63" s="185"/>
      <c r="J63" s="185"/>
      <c r="K63" s="185"/>
      <c r="L63" s="185"/>
      <c r="M63" s="185"/>
      <c r="N63" s="259"/>
      <c r="O63" s="259"/>
    </row>
    <row r="64" spans="1:15" x14ac:dyDescent="0.35">
      <c r="A64" s="120"/>
      <c r="B64" s="120"/>
      <c r="C64" s="120"/>
      <c r="D64" s="120"/>
      <c r="E64" s="120"/>
      <c r="F64" s="121"/>
      <c r="G64" s="121"/>
      <c r="H64" s="121"/>
      <c r="I64" s="121"/>
      <c r="J64" s="121"/>
      <c r="K64" s="121"/>
      <c r="L64" s="121"/>
      <c r="M64" s="251"/>
      <c r="N64" s="259"/>
      <c r="O64" s="259"/>
    </row>
  </sheetData>
  <sortState ref="A1:M71">
    <sortCondition descending="1" ref="M3"/>
  </sortState>
  <mergeCells count="1">
    <mergeCell ref="M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workbookViewId="0">
      <selection activeCell="P1" sqref="P1"/>
    </sheetView>
  </sheetViews>
  <sheetFormatPr defaultRowHeight="21" x14ac:dyDescent="0.35"/>
  <cols>
    <col min="2" max="3" width="25.7109375" customWidth="1"/>
    <col min="5" max="5" width="25.7109375" customWidth="1"/>
    <col min="13" max="13" width="11.42578125" customWidth="1"/>
    <col min="14" max="15" width="9.140625" style="165"/>
    <col min="16" max="16" width="44.7109375" customWidth="1"/>
  </cols>
  <sheetData>
    <row r="1" spans="1:16" ht="95.1" customHeight="1" x14ac:dyDescent="0.3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1" t="s">
        <v>5</v>
      </c>
      <c r="G1" s="32"/>
      <c r="H1" s="32"/>
      <c r="I1" s="32"/>
      <c r="J1" s="32"/>
      <c r="K1" s="147"/>
      <c r="L1" s="147"/>
      <c r="M1" s="294" t="s">
        <v>6</v>
      </c>
      <c r="N1" s="294"/>
      <c r="O1" s="166" t="s">
        <v>303</v>
      </c>
      <c r="P1" s="293" t="s">
        <v>540</v>
      </c>
    </row>
    <row r="2" spans="1:16" x14ac:dyDescent="0.35">
      <c r="A2" s="4"/>
      <c r="B2" s="3"/>
      <c r="C2" s="3"/>
      <c r="D2" s="3"/>
      <c r="E2" s="3"/>
      <c r="F2" s="31">
        <v>1</v>
      </c>
      <c r="G2" s="32">
        <v>2</v>
      </c>
      <c r="H2" s="32">
        <v>3</v>
      </c>
      <c r="I2" s="32">
        <v>4</v>
      </c>
      <c r="J2" s="32">
        <v>5</v>
      </c>
      <c r="K2" s="147">
        <v>6</v>
      </c>
      <c r="L2" s="147">
        <v>7</v>
      </c>
      <c r="M2" s="4" t="s">
        <v>147</v>
      </c>
      <c r="N2" s="166" t="s">
        <v>148</v>
      </c>
      <c r="O2" s="166"/>
    </row>
    <row r="3" spans="1:16" ht="21.75" thickBot="1" x14ac:dyDescent="0.4">
      <c r="A3" s="110">
        <v>1</v>
      </c>
      <c r="B3" s="73" t="s">
        <v>70</v>
      </c>
      <c r="C3" s="74" t="s">
        <v>40</v>
      </c>
      <c r="D3" s="93">
        <v>9</v>
      </c>
      <c r="E3" s="75" t="s">
        <v>66</v>
      </c>
      <c r="F3" s="85">
        <v>0</v>
      </c>
      <c r="G3" s="85">
        <v>0</v>
      </c>
      <c r="H3" s="85">
        <v>7</v>
      </c>
      <c r="I3" s="85">
        <v>0</v>
      </c>
      <c r="J3" s="85">
        <v>0</v>
      </c>
      <c r="K3" s="85">
        <v>3</v>
      </c>
      <c r="L3" s="200">
        <v>6</v>
      </c>
      <c r="M3" s="94">
        <v>39</v>
      </c>
      <c r="N3" s="166">
        <v>16</v>
      </c>
      <c r="O3" s="166" t="s">
        <v>160</v>
      </c>
    </row>
    <row r="4" spans="1:16" ht="21.75" thickBot="1" x14ac:dyDescent="0.4">
      <c r="A4" s="5">
        <f>A3+1</f>
        <v>2</v>
      </c>
      <c r="B4" s="129" t="s">
        <v>18</v>
      </c>
      <c r="C4" s="129" t="s">
        <v>7</v>
      </c>
      <c r="D4" s="130" t="s">
        <v>17</v>
      </c>
      <c r="E4" s="109" t="s">
        <v>19</v>
      </c>
      <c r="F4" s="6">
        <v>0</v>
      </c>
      <c r="G4" s="6">
        <v>7</v>
      </c>
      <c r="H4" s="6">
        <v>7</v>
      </c>
      <c r="I4" s="6">
        <v>2</v>
      </c>
      <c r="J4" s="6">
        <v>7</v>
      </c>
      <c r="K4" s="6">
        <v>7</v>
      </c>
      <c r="L4" s="201">
        <v>0</v>
      </c>
      <c r="M4" s="117">
        <v>37</v>
      </c>
      <c r="N4" s="166">
        <v>30</v>
      </c>
      <c r="O4" s="166" t="s">
        <v>172</v>
      </c>
    </row>
    <row r="5" spans="1:16" ht="21.75" thickBot="1" x14ac:dyDescent="0.4">
      <c r="A5" s="5">
        <f t="shared" ref="A5:A35" si="0">A4+1</f>
        <v>3</v>
      </c>
      <c r="B5" s="73" t="s">
        <v>71</v>
      </c>
      <c r="C5" s="74" t="s">
        <v>40</v>
      </c>
      <c r="D5" s="93">
        <v>9</v>
      </c>
      <c r="E5" s="75" t="s">
        <v>66</v>
      </c>
      <c r="F5" s="85">
        <v>0</v>
      </c>
      <c r="G5" s="85">
        <v>0</v>
      </c>
      <c r="H5" s="85">
        <v>7</v>
      </c>
      <c r="I5" s="85">
        <v>0</v>
      </c>
      <c r="J5" s="85">
        <v>0</v>
      </c>
      <c r="K5" s="85">
        <v>3</v>
      </c>
      <c r="L5" s="200">
        <v>5</v>
      </c>
      <c r="M5" s="94">
        <v>35</v>
      </c>
      <c r="N5" s="198">
        <v>15</v>
      </c>
      <c r="O5" s="166" t="s">
        <v>160</v>
      </c>
    </row>
    <row r="6" spans="1:16" ht="21.75" thickBot="1" x14ac:dyDescent="0.4">
      <c r="A6" s="5">
        <f t="shared" si="0"/>
        <v>4</v>
      </c>
      <c r="B6" s="73" t="s">
        <v>72</v>
      </c>
      <c r="C6" s="74" t="s">
        <v>40</v>
      </c>
      <c r="D6" s="93">
        <v>9</v>
      </c>
      <c r="E6" s="75" t="s">
        <v>56</v>
      </c>
      <c r="F6" s="85">
        <v>3</v>
      </c>
      <c r="G6" s="85">
        <v>0</v>
      </c>
      <c r="H6" s="85">
        <v>7</v>
      </c>
      <c r="I6" s="85">
        <v>7</v>
      </c>
      <c r="J6" s="85">
        <v>7</v>
      </c>
      <c r="K6" s="85">
        <v>0</v>
      </c>
      <c r="L6" s="200">
        <v>7</v>
      </c>
      <c r="M6" s="94">
        <v>35</v>
      </c>
      <c r="N6" s="166">
        <v>31</v>
      </c>
      <c r="O6" s="166" t="s">
        <v>160</v>
      </c>
    </row>
    <row r="7" spans="1:16" ht="21.75" thickBot="1" x14ac:dyDescent="0.4">
      <c r="A7" s="5">
        <f t="shared" si="0"/>
        <v>5</v>
      </c>
      <c r="B7" s="38" t="s">
        <v>105</v>
      </c>
      <c r="C7" s="61" t="s">
        <v>85</v>
      </c>
      <c r="D7" s="62">
        <v>9</v>
      </c>
      <c r="E7" s="103" t="s">
        <v>103</v>
      </c>
      <c r="F7" s="62">
        <v>4</v>
      </c>
      <c r="G7" s="62">
        <v>4</v>
      </c>
      <c r="H7" s="62">
        <v>7</v>
      </c>
      <c r="I7" s="62">
        <v>7</v>
      </c>
      <c r="J7" s="62">
        <v>7</v>
      </c>
      <c r="K7" s="62">
        <v>7</v>
      </c>
      <c r="L7" s="235">
        <v>6</v>
      </c>
      <c r="M7" s="62">
        <v>35</v>
      </c>
      <c r="N7" s="166">
        <v>42</v>
      </c>
      <c r="O7" s="166" t="s">
        <v>172</v>
      </c>
    </row>
    <row r="8" spans="1:16" ht="21.75" thickBot="1" x14ac:dyDescent="0.4">
      <c r="A8" s="5">
        <f t="shared" si="0"/>
        <v>6</v>
      </c>
      <c r="B8" s="64" t="s">
        <v>115</v>
      </c>
      <c r="C8" s="108" t="s">
        <v>113</v>
      </c>
      <c r="D8" s="98" t="s">
        <v>81</v>
      </c>
      <c r="E8" s="99" t="s">
        <v>114</v>
      </c>
      <c r="F8" s="101">
        <v>0</v>
      </c>
      <c r="G8" s="101">
        <v>0</v>
      </c>
      <c r="H8" s="101">
        <v>0</v>
      </c>
      <c r="I8" s="101">
        <v>0</v>
      </c>
      <c r="J8" s="101">
        <v>0</v>
      </c>
      <c r="K8" s="101">
        <v>3</v>
      </c>
      <c r="L8" s="260">
        <v>3</v>
      </c>
      <c r="M8" s="107">
        <v>35</v>
      </c>
      <c r="N8" s="166">
        <v>6</v>
      </c>
      <c r="O8" s="166"/>
    </row>
    <row r="9" spans="1:16" ht="21.75" thickBot="1" x14ac:dyDescent="0.4">
      <c r="A9" s="5">
        <f t="shared" si="0"/>
        <v>7</v>
      </c>
      <c r="B9" s="91" t="s">
        <v>130</v>
      </c>
      <c r="C9" s="102" t="s">
        <v>113</v>
      </c>
      <c r="D9" s="97" t="s">
        <v>131</v>
      </c>
      <c r="E9" s="102" t="s">
        <v>129</v>
      </c>
      <c r="F9" s="97">
        <v>0</v>
      </c>
      <c r="G9" s="97">
        <v>0</v>
      </c>
      <c r="H9" s="97">
        <v>0</v>
      </c>
      <c r="I9" s="97">
        <v>0</v>
      </c>
      <c r="J9" s="97">
        <v>0</v>
      </c>
      <c r="K9" s="97">
        <v>7</v>
      </c>
      <c r="L9" s="157">
        <v>7</v>
      </c>
      <c r="M9" s="97">
        <v>35</v>
      </c>
      <c r="N9" s="166">
        <v>14</v>
      </c>
      <c r="O9" s="166" t="s">
        <v>160</v>
      </c>
    </row>
    <row r="10" spans="1:16" ht="21.75" thickBot="1" x14ac:dyDescent="0.4">
      <c r="A10" s="5">
        <f t="shared" si="0"/>
        <v>8</v>
      </c>
      <c r="B10" s="63" t="s">
        <v>112</v>
      </c>
      <c r="C10" s="99" t="s">
        <v>113</v>
      </c>
      <c r="D10" s="98" t="s">
        <v>81</v>
      </c>
      <c r="E10" s="99" t="s">
        <v>114</v>
      </c>
      <c r="F10" s="101">
        <v>2</v>
      </c>
      <c r="G10" s="101">
        <v>0</v>
      </c>
      <c r="H10" s="101">
        <v>0</v>
      </c>
      <c r="I10" s="101">
        <v>0</v>
      </c>
      <c r="J10" s="101">
        <v>0</v>
      </c>
      <c r="K10" s="101">
        <v>0</v>
      </c>
      <c r="L10" s="260">
        <v>0</v>
      </c>
      <c r="M10" s="100">
        <v>34</v>
      </c>
      <c r="N10" s="166">
        <v>2</v>
      </c>
      <c r="O10" s="166"/>
    </row>
    <row r="11" spans="1:16" ht="21.75" thickBot="1" x14ac:dyDescent="0.4">
      <c r="A11" s="5">
        <f t="shared" si="0"/>
        <v>9</v>
      </c>
      <c r="B11" s="73" t="s">
        <v>73</v>
      </c>
      <c r="C11" s="74" t="s">
        <v>40</v>
      </c>
      <c r="D11" s="93">
        <v>9</v>
      </c>
      <c r="E11" s="75" t="s">
        <v>56</v>
      </c>
      <c r="F11" s="85">
        <v>0</v>
      </c>
      <c r="G11" s="85">
        <v>0</v>
      </c>
      <c r="H11" s="85">
        <v>7</v>
      </c>
      <c r="I11" s="85">
        <v>0</v>
      </c>
      <c r="J11" s="85">
        <v>0</v>
      </c>
      <c r="K11" s="85">
        <v>3</v>
      </c>
      <c r="L11" s="200">
        <v>0</v>
      </c>
      <c r="M11" s="94">
        <v>30</v>
      </c>
      <c r="N11" s="166">
        <v>10</v>
      </c>
      <c r="O11" s="166"/>
    </row>
    <row r="12" spans="1:16" ht="21.75" thickBot="1" x14ac:dyDescent="0.4">
      <c r="A12" s="5">
        <f t="shared" si="0"/>
        <v>10</v>
      </c>
      <c r="B12" s="38" t="s">
        <v>104</v>
      </c>
      <c r="C12" s="61" t="s">
        <v>85</v>
      </c>
      <c r="D12" s="62">
        <v>9</v>
      </c>
      <c r="E12" s="103" t="s">
        <v>103</v>
      </c>
      <c r="F12" s="62">
        <v>0</v>
      </c>
      <c r="G12" s="62">
        <v>3</v>
      </c>
      <c r="H12" s="62">
        <v>7</v>
      </c>
      <c r="I12" s="62">
        <v>0</v>
      </c>
      <c r="J12" s="62">
        <v>7</v>
      </c>
      <c r="K12" s="62">
        <v>7</v>
      </c>
      <c r="L12" s="235">
        <v>6</v>
      </c>
      <c r="M12" s="62">
        <v>30</v>
      </c>
      <c r="N12" s="166">
        <v>30</v>
      </c>
      <c r="O12" s="166" t="s">
        <v>172</v>
      </c>
    </row>
    <row r="13" spans="1:16" ht="21.75" thickBot="1" x14ac:dyDescent="0.4">
      <c r="A13" s="5">
        <f t="shared" si="0"/>
        <v>11</v>
      </c>
      <c r="B13" s="38" t="s">
        <v>445</v>
      </c>
      <c r="C13" s="77" t="s">
        <v>378</v>
      </c>
      <c r="D13" s="65">
        <f>D12</f>
        <v>9</v>
      </c>
      <c r="E13" s="76" t="s">
        <v>446</v>
      </c>
      <c r="F13" s="65">
        <v>7</v>
      </c>
      <c r="G13" s="65">
        <v>7</v>
      </c>
      <c r="H13" s="65">
        <v>7</v>
      </c>
      <c r="I13" s="65">
        <v>7</v>
      </c>
      <c r="J13" s="65">
        <v>7</v>
      </c>
      <c r="K13" s="65">
        <v>7</v>
      </c>
      <c r="L13" s="204">
        <v>7</v>
      </c>
      <c r="M13" s="65"/>
      <c r="N13" s="166">
        <v>49</v>
      </c>
      <c r="O13" s="166" t="s">
        <v>172</v>
      </c>
    </row>
    <row r="14" spans="1:16" ht="21.75" thickBot="1" x14ac:dyDescent="0.4">
      <c r="A14" s="5">
        <f t="shared" si="0"/>
        <v>12</v>
      </c>
      <c r="B14" s="38" t="s">
        <v>447</v>
      </c>
      <c r="C14" s="129" t="s">
        <v>7</v>
      </c>
      <c r="D14" s="65">
        <f t="shared" ref="D14:D33" si="1">D13</f>
        <v>9</v>
      </c>
      <c r="E14" s="76" t="s">
        <v>448</v>
      </c>
      <c r="F14" s="65">
        <v>0</v>
      </c>
      <c r="G14" s="65">
        <v>7</v>
      </c>
      <c r="H14" s="65">
        <v>7</v>
      </c>
      <c r="I14" s="65">
        <v>2</v>
      </c>
      <c r="J14" s="65">
        <v>7</v>
      </c>
      <c r="K14" s="65">
        <v>7</v>
      </c>
      <c r="L14" s="204">
        <v>0</v>
      </c>
      <c r="M14" s="65"/>
      <c r="N14" s="166">
        <v>30</v>
      </c>
      <c r="O14" s="166" t="s">
        <v>172</v>
      </c>
    </row>
    <row r="15" spans="1:16" ht="21.75" thickBot="1" x14ac:dyDescent="0.4">
      <c r="A15" s="5">
        <f t="shared" si="0"/>
        <v>13</v>
      </c>
      <c r="B15" s="95" t="s">
        <v>449</v>
      </c>
      <c r="C15" s="95" t="s">
        <v>450</v>
      </c>
      <c r="D15" s="65">
        <f t="shared" si="1"/>
        <v>9</v>
      </c>
      <c r="E15" s="95" t="s">
        <v>451</v>
      </c>
      <c r="F15" s="92">
        <v>0</v>
      </c>
      <c r="G15" s="92">
        <v>7</v>
      </c>
      <c r="H15" s="92">
        <v>7</v>
      </c>
      <c r="I15" s="92">
        <v>7</v>
      </c>
      <c r="J15" s="92">
        <v>7</v>
      </c>
      <c r="K15" s="92">
        <v>7</v>
      </c>
      <c r="L15" s="152">
        <v>7</v>
      </c>
      <c r="M15" s="92"/>
      <c r="N15" s="166">
        <v>42</v>
      </c>
      <c r="O15" s="166" t="s">
        <v>172</v>
      </c>
    </row>
    <row r="16" spans="1:16" ht="21.75" thickBot="1" x14ac:dyDescent="0.4">
      <c r="A16" s="5">
        <f t="shared" si="0"/>
        <v>14</v>
      </c>
      <c r="B16" s="95" t="s">
        <v>452</v>
      </c>
      <c r="C16" s="95" t="s">
        <v>401</v>
      </c>
      <c r="D16" s="65">
        <f t="shared" si="1"/>
        <v>9</v>
      </c>
      <c r="E16" s="95" t="s">
        <v>453</v>
      </c>
      <c r="F16" s="92">
        <v>0</v>
      </c>
      <c r="G16" s="92">
        <v>0</v>
      </c>
      <c r="H16" s="92">
        <v>7</v>
      </c>
      <c r="I16" s="92">
        <v>5</v>
      </c>
      <c r="J16" s="92">
        <v>0</v>
      </c>
      <c r="K16" s="92">
        <v>3</v>
      </c>
      <c r="L16" s="152">
        <v>7</v>
      </c>
      <c r="M16" s="92"/>
      <c r="N16" s="166">
        <v>22</v>
      </c>
      <c r="O16" s="166" t="s">
        <v>156</v>
      </c>
    </row>
    <row r="17" spans="1:15" ht="21.75" thickBot="1" x14ac:dyDescent="0.4">
      <c r="A17" s="5">
        <f t="shared" si="0"/>
        <v>15</v>
      </c>
      <c r="B17" s="73" t="s">
        <v>454</v>
      </c>
      <c r="C17" s="95" t="s">
        <v>401</v>
      </c>
      <c r="D17" s="65">
        <f t="shared" si="1"/>
        <v>9</v>
      </c>
      <c r="E17" s="95" t="s">
        <v>453</v>
      </c>
      <c r="F17" s="85">
        <v>0</v>
      </c>
      <c r="G17" s="85">
        <v>0</v>
      </c>
      <c r="H17" s="85">
        <v>7</v>
      </c>
      <c r="I17" s="85">
        <v>0</v>
      </c>
      <c r="J17" s="85">
        <v>7</v>
      </c>
      <c r="K17" s="85">
        <v>0</v>
      </c>
      <c r="L17" s="200">
        <v>0</v>
      </c>
      <c r="M17" s="94"/>
      <c r="N17" s="166">
        <v>14</v>
      </c>
      <c r="O17" s="166" t="s">
        <v>160</v>
      </c>
    </row>
    <row r="18" spans="1:15" ht="21.75" thickBot="1" x14ac:dyDescent="0.4">
      <c r="A18" s="5">
        <f t="shared" si="0"/>
        <v>16</v>
      </c>
      <c r="B18" s="73" t="s">
        <v>455</v>
      </c>
      <c r="C18" s="36" t="s">
        <v>335</v>
      </c>
      <c r="D18" s="65">
        <f t="shared" si="1"/>
        <v>9</v>
      </c>
      <c r="E18" s="75" t="s">
        <v>456</v>
      </c>
      <c r="F18" s="85">
        <v>0</v>
      </c>
      <c r="G18" s="85">
        <v>0</v>
      </c>
      <c r="H18" s="85">
        <v>0</v>
      </c>
      <c r="I18" s="85">
        <v>0</v>
      </c>
      <c r="J18" s="85">
        <v>0</v>
      </c>
      <c r="K18" s="85">
        <v>0</v>
      </c>
      <c r="L18" s="200">
        <v>0</v>
      </c>
      <c r="M18" s="94"/>
      <c r="N18" s="166">
        <v>0</v>
      </c>
      <c r="O18" s="166"/>
    </row>
    <row r="19" spans="1:15" ht="21.75" thickBot="1" x14ac:dyDescent="0.4">
      <c r="A19" s="5">
        <f t="shared" si="0"/>
        <v>17</v>
      </c>
      <c r="B19" s="95" t="s">
        <v>457</v>
      </c>
      <c r="C19" s="95" t="s">
        <v>408</v>
      </c>
      <c r="D19" s="65">
        <f t="shared" si="1"/>
        <v>9</v>
      </c>
      <c r="E19" s="95" t="s">
        <v>458</v>
      </c>
      <c r="F19" s="85">
        <v>0</v>
      </c>
      <c r="G19" s="85">
        <v>0</v>
      </c>
      <c r="H19" s="85">
        <v>0</v>
      </c>
      <c r="I19" s="85">
        <v>0</v>
      </c>
      <c r="J19" s="85">
        <v>0</v>
      </c>
      <c r="K19" s="85">
        <v>0</v>
      </c>
      <c r="L19" s="200">
        <v>0</v>
      </c>
      <c r="M19" s="94"/>
      <c r="N19" s="166">
        <v>0</v>
      </c>
      <c r="O19" s="166"/>
    </row>
    <row r="20" spans="1:15" ht="21.75" thickBot="1" x14ac:dyDescent="0.4">
      <c r="A20" s="5">
        <f t="shared" si="0"/>
        <v>18</v>
      </c>
      <c r="B20" s="17" t="s">
        <v>459</v>
      </c>
      <c r="C20" s="19" t="s">
        <v>460</v>
      </c>
      <c r="D20" s="65">
        <f t="shared" si="1"/>
        <v>9</v>
      </c>
      <c r="E20" s="19" t="s">
        <v>461</v>
      </c>
      <c r="F20" s="28">
        <v>7</v>
      </c>
      <c r="G20" s="28">
        <v>7</v>
      </c>
      <c r="H20" s="28">
        <v>7</v>
      </c>
      <c r="I20" s="28">
        <v>7</v>
      </c>
      <c r="J20" s="28">
        <v>2</v>
      </c>
      <c r="K20" s="28">
        <v>7</v>
      </c>
      <c r="L20" s="232">
        <v>7</v>
      </c>
      <c r="M20" s="28"/>
      <c r="N20" s="166">
        <v>44</v>
      </c>
      <c r="O20" s="166" t="s">
        <v>172</v>
      </c>
    </row>
    <row r="21" spans="1:15" ht="21.75" thickBot="1" x14ac:dyDescent="0.4">
      <c r="A21" s="5">
        <f t="shared" si="0"/>
        <v>19</v>
      </c>
      <c r="B21" s="35" t="s">
        <v>462</v>
      </c>
      <c r="C21" s="75" t="s">
        <v>463</v>
      </c>
      <c r="D21" s="65">
        <f t="shared" si="1"/>
        <v>9</v>
      </c>
      <c r="E21" s="75" t="s">
        <v>464</v>
      </c>
      <c r="F21" s="85">
        <v>0</v>
      </c>
      <c r="G21" s="85">
        <v>0</v>
      </c>
      <c r="H21" s="85">
        <v>7</v>
      </c>
      <c r="I21" s="85">
        <v>0</v>
      </c>
      <c r="J21" s="85">
        <v>0</v>
      </c>
      <c r="K21" s="85">
        <v>0</v>
      </c>
      <c r="L21" s="200">
        <v>0</v>
      </c>
      <c r="M21" s="94"/>
      <c r="N21" s="166">
        <v>7</v>
      </c>
      <c r="O21" s="166"/>
    </row>
    <row r="22" spans="1:15" ht="21.75" thickBot="1" x14ac:dyDescent="0.4">
      <c r="A22" s="5">
        <f t="shared" si="0"/>
        <v>20</v>
      </c>
      <c r="B22" s="35" t="s">
        <v>465</v>
      </c>
      <c r="C22" s="75" t="s">
        <v>378</v>
      </c>
      <c r="D22" s="65">
        <f t="shared" si="1"/>
        <v>9</v>
      </c>
      <c r="E22" s="75" t="s">
        <v>466</v>
      </c>
      <c r="F22" s="85">
        <v>0</v>
      </c>
      <c r="G22" s="85">
        <v>7</v>
      </c>
      <c r="H22" s="85">
        <v>7</v>
      </c>
      <c r="I22" s="85">
        <v>7</v>
      </c>
      <c r="J22" s="85">
        <v>7</v>
      </c>
      <c r="K22" s="85">
        <v>0</v>
      </c>
      <c r="L22" s="200">
        <v>2</v>
      </c>
      <c r="M22" s="94"/>
      <c r="N22" s="166">
        <v>30</v>
      </c>
      <c r="O22" s="166" t="s">
        <v>172</v>
      </c>
    </row>
    <row r="23" spans="1:15" ht="21.75" thickBot="1" x14ac:dyDescent="0.4">
      <c r="A23" s="5">
        <f t="shared" si="0"/>
        <v>21</v>
      </c>
      <c r="B23" s="38" t="s">
        <v>467</v>
      </c>
      <c r="C23" s="95" t="s">
        <v>408</v>
      </c>
      <c r="D23" s="65">
        <f t="shared" si="1"/>
        <v>9</v>
      </c>
      <c r="E23" s="103" t="s">
        <v>468</v>
      </c>
      <c r="F23" s="97">
        <v>0</v>
      </c>
      <c r="G23" s="97">
        <v>0</v>
      </c>
      <c r="H23" s="97">
        <v>3</v>
      </c>
      <c r="I23" s="97">
        <v>0</v>
      </c>
      <c r="J23" s="97">
        <v>0</v>
      </c>
      <c r="K23" s="97">
        <v>0</v>
      </c>
      <c r="L23" s="157">
        <v>0</v>
      </c>
      <c r="M23" s="97"/>
      <c r="N23" s="166">
        <v>3</v>
      </c>
      <c r="O23" s="166"/>
    </row>
    <row r="24" spans="1:15" ht="21.75" thickBot="1" x14ac:dyDescent="0.4">
      <c r="A24" s="5">
        <f t="shared" si="0"/>
        <v>22</v>
      </c>
      <c r="B24" s="38" t="s">
        <v>469</v>
      </c>
      <c r="C24" s="103" t="s">
        <v>246</v>
      </c>
      <c r="D24" s="65">
        <f t="shared" si="1"/>
        <v>9</v>
      </c>
      <c r="E24" s="103" t="s">
        <v>372</v>
      </c>
      <c r="F24" s="97">
        <v>7</v>
      </c>
      <c r="G24" s="97">
        <v>0</v>
      </c>
      <c r="H24" s="97">
        <v>7</v>
      </c>
      <c r="I24" s="97">
        <v>0</v>
      </c>
      <c r="J24" s="97">
        <v>0</v>
      </c>
      <c r="K24" s="97">
        <v>0</v>
      </c>
      <c r="L24" s="157">
        <v>2</v>
      </c>
      <c r="M24" s="97"/>
      <c r="N24" s="166">
        <v>16</v>
      </c>
      <c r="O24" s="166" t="s">
        <v>160</v>
      </c>
    </row>
    <row r="25" spans="1:15" ht="21.75" thickBot="1" x14ac:dyDescent="0.4">
      <c r="A25" s="5">
        <f t="shared" si="0"/>
        <v>23</v>
      </c>
      <c r="B25" s="95" t="s">
        <v>470</v>
      </c>
      <c r="C25" s="95" t="s">
        <v>369</v>
      </c>
      <c r="D25" s="65">
        <f t="shared" si="1"/>
        <v>9</v>
      </c>
      <c r="E25" s="95" t="s">
        <v>370</v>
      </c>
      <c r="F25" s="92">
        <v>0</v>
      </c>
      <c r="G25" s="92">
        <v>0</v>
      </c>
      <c r="H25" s="92">
        <v>7</v>
      </c>
      <c r="I25" s="92">
        <v>7</v>
      </c>
      <c r="J25" s="92">
        <v>0</v>
      </c>
      <c r="K25" s="92">
        <v>7</v>
      </c>
      <c r="L25" s="152">
        <v>4</v>
      </c>
      <c r="M25" s="92"/>
      <c r="N25" s="166">
        <v>25</v>
      </c>
      <c r="O25" s="166" t="s">
        <v>150</v>
      </c>
    </row>
    <row r="26" spans="1:15" ht="21.75" thickBot="1" x14ac:dyDescent="0.4">
      <c r="A26" s="5">
        <f t="shared" si="0"/>
        <v>24</v>
      </c>
      <c r="B26" s="95" t="s">
        <v>471</v>
      </c>
      <c r="C26" s="95" t="s">
        <v>472</v>
      </c>
      <c r="D26" s="65">
        <f t="shared" si="1"/>
        <v>9</v>
      </c>
      <c r="E26" s="95" t="s">
        <v>376</v>
      </c>
      <c r="F26" s="92">
        <v>0</v>
      </c>
      <c r="G26" s="92">
        <v>0</v>
      </c>
      <c r="H26" s="92">
        <v>7</v>
      </c>
      <c r="I26" s="92">
        <v>0</v>
      </c>
      <c r="J26" s="92">
        <v>2</v>
      </c>
      <c r="K26" s="92">
        <v>6</v>
      </c>
      <c r="L26" s="152">
        <v>0</v>
      </c>
      <c r="M26" s="92"/>
      <c r="N26" s="166">
        <v>15</v>
      </c>
      <c r="O26" s="166" t="s">
        <v>160</v>
      </c>
    </row>
    <row r="27" spans="1:15" ht="21.75" thickBot="1" x14ac:dyDescent="0.4">
      <c r="A27" s="5">
        <f t="shared" si="0"/>
        <v>25</v>
      </c>
      <c r="B27" s="95" t="s">
        <v>473</v>
      </c>
      <c r="C27" s="95" t="s">
        <v>424</v>
      </c>
      <c r="D27" s="65">
        <f t="shared" si="1"/>
        <v>9</v>
      </c>
      <c r="E27" s="95" t="s">
        <v>474</v>
      </c>
      <c r="F27" s="85">
        <v>0</v>
      </c>
      <c r="G27" s="85">
        <v>0</v>
      </c>
      <c r="H27" s="85">
        <v>0</v>
      </c>
      <c r="I27" s="85">
        <v>0</v>
      </c>
      <c r="J27" s="85">
        <v>0</v>
      </c>
      <c r="K27" s="85">
        <v>0</v>
      </c>
      <c r="L27" s="200">
        <v>0</v>
      </c>
      <c r="M27" s="94"/>
      <c r="N27" s="166">
        <v>0</v>
      </c>
      <c r="O27" s="166"/>
    </row>
    <row r="28" spans="1:15" ht="21.75" thickBot="1" x14ac:dyDescent="0.4">
      <c r="A28" s="5">
        <f t="shared" si="0"/>
        <v>26</v>
      </c>
      <c r="B28" s="26" t="s">
        <v>475</v>
      </c>
      <c r="C28" s="103" t="s">
        <v>246</v>
      </c>
      <c r="D28" s="65">
        <f t="shared" ref="D28" si="2">D27</f>
        <v>9</v>
      </c>
      <c r="E28" s="103" t="s">
        <v>372</v>
      </c>
      <c r="F28" s="22">
        <v>1</v>
      </c>
      <c r="G28" s="22">
        <v>0</v>
      </c>
      <c r="H28" s="22">
        <v>3</v>
      </c>
      <c r="I28" s="22">
        <v>0</v>
      </c>
      <c r="J28" s="22">
        <v>0</v>
      </c>
      <c r="K28" s="22">
        <v>7</v>
      </c>
      <c r="L28" s="236">
        <v>0</v>
      </c>
      <c r="M28" s="22"/>
      <c r="N28" s="166">
        <v>11</v>
      </c>
      <c r="O28" s="166"/>
    </row>
    <row r="29" spans="1:15" ht="21.75" thickBot="1" x14ac:dyDescent="0.4">
      <c r="A29" s="5">
        <f t="shared" si="0"/>
        <v>27</v>
      </c>
      <c r="B29" s="17" t="s">
        <v>476</v>
      </c>
      <c r="C29" s="10" t="s">
        <v>477</v>
      </c>
      <c r="D29" s="65">
        <f t="shared" si="1"/>
        <v>9</v>
      </c>
      <c r="E29" s="19" t="s">
        <v>399</v>
      </c>
      <c r="F29" s="85">
        <v>0</v>
      </c>
      <c r="G29" s="85">
        <v>0</v>
      </c>
      <c r="H29" s="85">
        <v>0</v>
      </c>
      <c r="I29" s="85">
        <v>0</v>
      </c>
      <c r="J29" s="85">
        <v>0</v>
      </c>
      <c r="K29" s="85">
        <v>0</v>
      </c>
      <c r="L29" s="200">
        <v>0</v>
      </c>
      <c r="M29" s="94"/>
      <c r="N29" s="166">
        <v>0</v>
      </c>
      <c r="O29" s="166"/>
    </row>
    <row r="30" spans="1:15" ht="21.75" thickBot="1" x14ac:dyDescent="0.4">
      <c r="A30" s="5">
        <f t="shared" si="0"/>
        <v>28</v>
      </c>
      <c r="B30" s="17" t="s">
        <v>478</v>
      </c>
      <c r="C30" s="19" t="s">
        <v>352</v>
      </c>
      <c r="D30" s="65">
        <f t="shared" si="1"/>
        <v>9</v>
      </c>
      <c r="E30" s="19" t="s">
        <v>374</v>
      </c>
      <c r="F30" s="85">
        <v>0</v>
      </c>
      <c r="G30" s="85">
        <v>0</v>
      </c>
      <c r="H30" s="85">
        <v>0</v>
      </c>
      <c r="I30" s="85">
        <v>0</v>
      </c>
      <c r="J30" s="85">
        <v>1</v>
      </c>
      <c r="K30" s="85">
        <v>0</v>
      </c>
      <c r="L30" s="200">
        <v>0</v>
      </c>
      <c r="M30" s="94"/>
      <c r="N30" s="166">
        <v>1</v>
      </c>
      <c r="O30" s="166"/>
    </row>
    <row r="31" spans="1:15" ht="21.75" thickBot="1" x14ac:dyDescent="0.4">
      <c r="A31" s="5">
        <f t="shared" si="0"/>
        <v>29</v>
      </c>
      <c r="B31" s="17" t="s">
        <v>479</v>
      </c>
      <c r="C31" s="99" t="s">
        <v>224</v>
      </c>
      <c r="D31" s="65">
        <f t="shared" si="1"/>
        <v>9</v>
      </c>
      <c r="E31" s="19" t="s">
        <v>229</v>
      </c>
      <c r="F31" s="28">
        <v>0</v>
      </c>
      <c r="G31" s="28">
        <v>0</v>
      </c>
      <c r="H31" s="28">
        <v>7</v>
      </c>
      <c r="I31" s="28">
        <v>0</v>
      </c>
      <c r="J31" s="28">
        <v>0</v>
      </c>
      <c r="K31" s="28">
        <v>7</v>
      </c>
      <c r="L31" s="232">
        <v>0</v>
      </c>
      <c r="M31" s="28"/>
      <c r="N31" s="166">
        <v>14</v>
      </c>
      <c r="O31" s="166" t="s">
        <v>160</v>
      </c>
    </row>
    <row r="32" spans="1:15" ht="21.75" thickBot="1" x14ac:dyDescent="0.4">
      <c r="A32" s="5">
        <f t="shared" si="0"/>
        <v>30</v>
      </c>
      <c r="B32" s="17" t="s">
        <v>480</v>
      </c>
      <c r="C32" s="95" t="s">
        <v>285</v>
      </c>
      <c r="D32" s="65">
        <f t="shared" si="1"/>
        <v>9</v>
      </c>
      <c r="E32" s="19" t="s">
        <v>481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200">
        <v>0</v>
      </c>
      <c r="M32" s="94"/>
      <c r="N32" s="166">
        <v>0</v>
      </c>
      <c r="O32" s="166"/>
    </row>
    <row r="33" spans="1:15" ht="21.75" thickBot="1" x14ac:dyDescent="0.4">
      <c r="A33" s="5">
        <f t="shared" si="0"/>
        <v>31</v>
      </c>
      <c r="B33" s="17" t="s">
        <v>482</v>
      </c>
      <c r="C33" s="95" t="s">
        <v>408</v>
      </c>
      <c r="D33" s="65">
        <f t="shared" si="1"/>
        <v>9</v>
      </c>
      <c r="E33" s="19" t="s">
        <v>483</v>
      </c>
      <c r="F33" s="28">
        <v>0</v>
      </c>
      <c r="G33" s="28">
        <v>0</v>
      </c>
      <c r="H33" s="28">
        <v>7</v>
      </c>
      <c r="I33" s="28">
        <v>3</v>
      </c>
      <c r="J33" s="28">
        <v>5</v>
      </c>
      <c r="K33" s="28">
        <v>7</v>
      </c>
      <c r="L33" s="232">
        <v>5</v>
      </c>
      <c r="M33" s="28"/>
      <c r="N33" s="166">
        <v>27</v>
      </c>
      <c r="O33" s="166" t="s">
        <v>150</v>
      </c>
    </row>
    <row r="34" spans="1:15" ht="21.75" thickBot="1" x14ac:dyDescent="0.4">
      <c r="A34" s="5">
        <f t="shared" si="0"/>
        <v>32</v>
      </c>
      <c r="B34" s="87" t="s">
        <v>484</v>
      </c>
      <c r="C34" s="95" t="s">
        <v>285</v>
      </c>
      <c r="D34" s="65">
        <f t="shared" ref="D34" si="3">D33</f>
        <v>9</v>
      </c>
      <c r="E34" s="19" t="s">
        <v>483</v>
      </c>
      <c r="F34" s="88">
        <v>0</v>
      </c>
      <c r="G34" s="88">
        <v>0</v>
      </c>
      <c r="H34" s="88">
        <v>7</v>
      </c>
      <c r="I34" s="88">
        <v>0</v>
      </c>
      <c r="J34" s="88">
        <v>0</v>
      </c>
      <c r="K34" s="88">
        <v>1</v>
      </c>
      <c r="L34" s="238">
        <v>6</v>
      </c>
      <c r="M34" s="88"/>
      <c r="N34" s="166">
        <v>14</v>
      </c>
      <c r="O34" s="166" t="s">
        <v>160</v>
      </c>
    </row>
    <row r="35" spans="1:15" x14ac:dyDescent="0.35">
      <c r="A35" s="168">
        <f t="shared" si="0"/>
        <v>33</v>
      </c>
      <c r="B35" s="261" t="s">
        <v>485</v>
      </c>
      <c r="C35" s="262" t="s">
        <v>486</v>
      </c>
      <c r="D35" s="212">
        <f t="shared" ref="D35" si="4">D34</f>
        <v>9</v>
      </c>
      <c r="E35" s="263" t="s">
        <v>487</v>
      </c>
      <c r="F35" s="264">
        <v>0</v>
      </c>
      <c r="G35" s="264">
        <v>0</v>
      </c>
      <c r="H35" s="264">
        <v>7</v>
      </c>
      <c r="I35" s="264">
        <v>0</v>
      </c>
      <c r="J35" s="264">
        <v>0</v>
      </c>
      <c r="K35" s="264">
        <v>0</v>
      </c>
      <c r="L35" s="265">
        <v>0</v>
      </c>
      <c r="M35" s="264"/>
      <c r="N35" s="257">
        <v>7</v>
      </c>
      <c r="O35" s="257"/>
    </row>
    <row r="36" spans="1:15" x14ac:dyDescent="0.35">
      <c r="A36" s="252"/>
      <c r="B36" s="269"/>
      <c r="C36" s="270"/>
      <c r="D36" s="271"/>
      <c r="E36" s="270"/>
      <c r="F36" s="271"/>
      <c r="G36" s="271"/>
      <c r="H36" s="271"/>
      <c r="I36" s="271"/>
      <c r="J36" s="271"/>
      <c r="K36" s="271"/>
      <c r="L36" s="271"/>
      <c r="M36" s="271"/>
      <c r="N36" s="258"/>
      <c r="O36" s="258"/>
    </row>
    <row r="37" spans="1:15" x14ac:dyDescent="0.35">
      <c r="A37" s="169"/>
      <c r="B37" s="186"/>
      <c r="C37" s="187"/>
      <c r="D37" s="250"/>
      <c r="E37" s="187"/>
      <c r="F37" s="250"/>
      <c r="G37" s="250"/>
      <c r="H37" s="250"/>
      <c r="I37" s="250"/>
      <c r="J37" s="250"/>
      <c r="K37" s="250"/>
      <c r="L37" s="250"/>
      <c r="M37" s="250"/>
      <c r="N37" s="259"/>
      <c r="O37" s="259"/>
    </row>
    <row r="38" spans="1:15" x14ac:dyDescent="0.35">
      <c r="A38" s="169"/>
      <c r="B38" s="246"/>
      <c r="C38" s="247"/>
      <c r="D38" s="248"/>
      <c r="E38" s="247"/>
      <c r="F38" s="248"/>
      <c r="G38" s="248"/>
      <c r="H38" s="248"/>
      <c r="I38" s="248"/>
      <c r="J38" s="248"/>
      <c r="K38" s="248"/>
      <c r="L38" s="248"/>
      <c r="M38" s="248"/>
      <c r="N38" s="259"/>
      <c r="O38" s="259"/>
    </row>
    <row r="39" spans="1:15" x14ac:dyDescent="0.35">
      <c r="A39" s="169"/>
      <c r="B39" s="266"/>
      <c r="C39" s="247"/>
      <c r="D39" s="267"/>
      <c r="E39" s="247"/>
      <c r="F39" s="248"/>
      <c r="G39" s="248"/>
      <c r="H39" s="248"/>
      <c r="I39" s="248"/>
      <c r="J39" s="248"/>
      <c r="K39" s="248"/>
      <c r="L39" s="248"/>
      <c r="M39" s="248"/>
      <c r="N39" s="259"/>
      <c r="O39" s="259"/>
    </row>
    <row r="40" spans="1:15" x14ac:dyDescent="0.35">
      <c r="A40" s="169"/>
      <c r="B40" s="183"/>
      <c r="C40" s="184"/>
      <c r="D40" s="185"/>
      <c r="E40" s="184"/>
      <c r="F40" s="185"/>
      <c r="G40" s="185"/>
      <c r="H40" s="185"/>
      <c r="I40" s="185"/>
      <c r="J40" s="185"/>
      <c r="K40" s="185"/>
      <c r="L40" s="185"/>
      <c r="M40" s="185"/>
      <c r="N40" s="259"/>
      <c r="O40" s="259"/>
    </row>
    <row r="41" spans="1:15" x14ac:dyDescent="0.35">
      <c r="A41" s="169"/>
      <c r="B41" s="186"/>
      <c r="C41" s="218"/>
      <c r="D41" s="249"/>
      <c r="E41" s="268"/>
      <c r="F41" s="249"/>
      <c r="G41" s="249"/>
      <c r="H41" s="249"/>
      <c r="I41" s="249"/>
      <c r="J41" s="249"/>
      <c r="K41" s="249"/>
      <c r="L41" s="249"/>
      <c r="M41" s="249"/>
      <c r="N41" s="259"/>
      <c r="O41" s="259"/>
    </row>
    <row r="42" spans="1:15" x14ac:dyDescent="0.35">
      <c r="A42" s="169"/>
      <c r="B42" s="266"/>
      <c r="C42" s="247"/>
      <c r="D42" s="267"/>
      <c r="E42" s="247"/>
      <c r="F42" s="248"/>
      <c r="G42" s="248"/>
      <c r="H42" s="248"/>
      <c r="I42" s="248"/>
      <c r="J42" s="248"/>
      <c r="K42" s="248"/>
      <c r="L42" s="248"/>
      <c r="M42" s="248"/>
      <c r="N42" s="259"/>
      <c r="O42" s="259"/>
    </row>
    <row r="43" spans="1:15" x14ac:dyDescent="0.35">
      <c r="A43" s="169"/>
      <c r="B43" s="183"/>
      <c r="C43" s="184"/>
      <c r="D43" s="185"/>
      <c r="E43" s="184"/>
      <c r="F43" s="185"/>
      <c r="G43" s="185"/>
      <c r="H43" s="185"/>
      <c r="I43" s="185"/>
      <c r="J43" s="185"/>
      <c r="K43" s="185"/>
      <c r="L43" s="185"/>
      <c r="M43" s="185"/>
      <c r="N43" s="259"/>
      <c r="O43" s="259"/>
    </row>
    <row r="44" spans="1:15" x14ac:dyDescent="0.35">
      <c r="A44" s="169"/>
      <c r="B44" s="246"/>
      <c r="C44" s="247"/>
      <c r="D44" s="248"/>
      <c r="E44" s="247"/>
      <c r="F44" s="248"/>
      <c r="G44" s="248"/>
      <c r="H44" s="248"/>
      <c r="I44" s="248"/>
      <c r="J44" s="248"/>
      <c r="K44" s="248"/>
      <c r="L44" s="248"/>
      <c r="M44" s="248"/>
      <c r="N44" s="259"/>
      <c r="O44" s="259"/>
    </row>
    <row r="45" spans="1:15" x14ac:dyDescent="0.35">
      <c r="A45" s="169"/>
      <c r="B45" s="186"/>
      <c r="C45" s="187"/>
      <c r="D45" s="250"/>
      <c r="E45" s="187"/>
      <c r="F45" s="250"/>
      <c r="G45" s="250"/>
      <c r="H45" s="250"/>
      <c r="I45" s="250"/>
      <c r="J45" s="250"/>
      <c r="K45" s="250"/>
      <c r="L45" s="250"/>
      <c r="M45" s="250"/>
      <c r="N45" s="259"/>
      <c r="O45" s="259"/>
    </row>
    <row r="46" spans="1:15" x14ac:dyDescent="0.35">
      <c r="A46" s="169"/>
      <c r="B46" s="246"/>
      <c r="C46" s="247"/>
      <c r="D46" s="248"/>
      <c r="E46" s="247"/>
      <c r="F46" s="248"/>
      <c r="G46" s="248"/>
      <c r="H46" s="248"/>
      <c r="I46" s="248"/>
      <c r="J46" s="248"/>
      <c r="K46" s="248"/>
      <c r="L46" s="248"/>
      <c r="M46" s="248"/>
      <c r="N46" s="259"/>
      <c r="O46" s="259"/>
    </row>
    <row r="47" spans="1:15" x14ac:dyDescent="0.35">
      <c r="A47" s="169"/>
      <c r="B47" s="186"/>
      <c r="C47" s="187"/>
      <c r="D47" s="250"/>
      <c r="E47" s="187"/>
      <c r="F47" s="250"/>
      <c r="G47" s="250"/>
      <c r="H47" s="250"/>
      <c r="I47" s="250"/>
      <c r="J47" s="250"/>
      <c r="K47" s="250"/>
      <c r="L47" s="250"/>
      <c r="M47" s="250"/>
      <c r="N47" s="259"/>
      <c r="O47" s="259"/>
    </row>
    <row r="48" spans="1:15" x14ac:dyDescent="0.35">
      <c r="A48" s="169"/>
      <c r="B48" s="183"/>
      <c r="C48" s="184"/>
      <c r="D48" s="185"/>
      <c r="E48" s="184"/>
      <c r="F48" s="185"/>
      <c r="G48" s="185"/>
      <c r="H48" s="185"/>
      <c r="I48" s="185"/>
      <c r="J48" s="185"/>
      <c r="K48" s="185"/>
      <c r="L48" s="185"/>
      <c r="M48" s="185"/>
      <c r="N48" s="259"/>
      <c r="O48" s="259"/>
    </row>
    <row r="49" spans="1:15" x14ac:dyDescent="0.35">
      <c r="A49" s="169"/>
      <c r="B49" s="183"/>
      <c r="C49" s="184"/>
      <c r="D49" s="185"/>
      <c r="E49" s="184"/>
      <c r="F49" s="185"/>
      <c r="G49" s="185"/>
      <c r="H49" s="185"/>
      <c r="I49" s="185"/>
      <c r="J49" s="185"/>
      <c r="K49" s="185"/>
      <c r="L49" s="185"/>
      <c r="M49" s="185"/>
      <c r="N49" s="259"/>
      <c r="O49" s="259"/>
    </row>
    <row r="50" spans="1:15" x14ac:dyDescent="0.35">
      <c r="A50" s="169"/>
      <c r="B50" s="186"/>
      <c r="C50" s="218"/>
      <c r="D50" s="249"/>
      <c r="E50" s="268"/>
      <c r="F50" s="249"/>
      <c r="G50" s="249"/>
      <c r="H50" s="249"/>
      <c r="I50" s="249"/>
      <c r="J50" s="249"/>
      <c r="K50" s="249"/>
      <c r="L50" s="249"/>
      <c r="M50" s="249"/>
      <c r="N50" s="259"/>
      <c r="O50" s="259"/>
    </row>
    <row r="51" spans="1:15" x14ac:dyDescent="0.35">
      <c r="A51" s="169"/>
      <c r="B51" s="186"/>
      <c r="C51" s="187"/>
      <c r="D51" s="250"/>
      <c r="E51" s="187"/>
      <c r="F51" s="250"/>
      <c r="G51" s="250"/>
      <c r="H51" s="250"/>
      <c r="I51" s="250"/>
      <c r="J51" s="250"/>
      <c r="K51" s="250"/>
      <c r="L51" s="250"/>
      <c r="M51" s="250"/>
      <c r="N51" s="259"/>
      <c r="O51" s="259"/>
    </row>
    <row r="52" spans="1:15" x14ac:dyDescent="0.35">
      <c r="A52" s="169"/>
      <c r="B52" s="266"/>
      <c r="C52" s="247"/>
      <c r="D52" s="267"/>
      <c r="E52" s="247"/>
      <c r="F52" s="248"/>
      <c r="G52" s="248"/>
      <c r="H52" s="248"/>
      <c r="I52" s="248"/>
      <c r="J52" s="248"/>
      <c r="K52" s="248"/>
      <c r="L52" s="248"/>
      <c r="M52" s="248"/>
      <c r="N52" s="259"/>
      <c r="O52" s="259"/>
    </row>
    <row r="53" spans="1:15" x14ac:dyDescent="0.35">
      <c r="A53" s="169"/>
      <c r="B53" s="174"/>
      <c r="C53" s="172"/>
      <c r="D53" s="173"/>
      <c r="E53" s="172"/>
      <c r="F53" s="173"/>
      <c r="G53" s="173"/>
      <c r="H53" s="173"/>
      <c r="I53" s="173"/>
      <c r="J53" s="173"/>
      <c r="K53" s="173"/>
      <c r="L53" s="173"/>
      <c r="M53" s="173"/>
      <c r="N53" s="259"/>
      <c r="O53" s="259"/>
    </row>
    <row r="54" spans="1:15" x14ac:dyDescent="0.35">
      <c r="A54" s="169"/>
      <c r="B54" s="186"/>
      <c r="C54" s="187"/>
      <c r="D54" s="250"/>
      <c r="E54" s="187"/>
      <c r="F54" s="250"/>
      <c r="G54" s="250"/>
      <c r="H54" s="250"/>
      <c r="I54" s="250"/>
      <c r="J54" s="250"/>
      <c r="K54" s="250"/>
      <c r="L54" s="250"/>
      <c r="M54" s="250"/>
      <c r="N54" s="259"/>
      <c r="O54" s="259"/>
    </row>
    <row r="55" spans="1:15" x14ac:dyDescent="0.35">
      <c r="A55" s="120"/>
      <c r="B55" s="120"/>
      <c r="C55" s="120"/>
      <c r="D55" s="120"/>
      <c r="E55" s="120"/>
      <c r="F55" s="121"/>
      <c r="G55" s="121"/>
      <c r="H55" s="121"/>
      <c r="I55" s="121"/>
      <c r="J55" s="121"/>
      <c r="K55" s="121"/>
      <c r="L55" s="121"/>
      <c r="M55" s="120"/>
      <c r="N55" s="259"/>
      <c r="O55" s="259"/>
    </row>
  </sheetData>
  <sortState ref="A1:M60">
    <sortCondition descending="1" ref="M3"/>
  </sortState>
  <mergeCells count="1">
    <mergeCell ref="M1:N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workbookViewId="0">
      <selection activeCell="P1" sqref="P1"/>
    </sheetView>
  </sheetViews>
  <sheetFormatPr defaultRowHeight="18.75" x14ac:dyDescent="0.3"/>
  <cols>
    <col min="2" max="3" width="25.7109375" customWidth="1"/>
    <col min="5" max="5" width="25.7109375" customWidth="1"/>
    <col min="11" max="12" width="9.140625" style="151"/>
    <col min="14" max="15" width="9.140625" style="163"/>
    <col min="16" max="16" width="38.42578125" customWidth="1"/>
  </cols>
  <sheetData>
    <row r="1" spans="1:16" ht="95.1" customHeight="1" x14ac:dyDescent="0.3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/>
      <c r="H1" s="3"/>
      <c r="I1" s="3"/>
      <c r="J1" s="3"/>
      <c r="K1" s="286"/>
      <c r="L1" s="286"/>
      <c r="M1" s="294" t="s">
        <v>6</v>
      </c>
      <c r="N1" s="294"/>
      <c r="O1" s="164" t="s">
        <v>303</v>
      </c>
      <c r="P1" s="293" t="s">
        <v>540</v>
      </c>
    </row>
    <row r="2" spans="1:16" x14ac:dyDescent="0.3">
      <c r="A2" s="4"/>
      <c r="B2" s="3"/>
      <c r="C2" s="3"/>
      <c r="D2" s="3"/>
      <c r="E2" s="3"/>
      <c r="F2" s="3">
        <v>1</v>
      </c>
      <c r="G2" s="3">
        <v>2</v>
      </c>
      <c r="H2" s="3">
        <v>3</v>
      </c>
      <c r="I2" s="3">
        <v>4</v>
      </c>
      <c r="J2" s="3">
        <v>5</v>
      </c>
      <c r="K2" s="286">
        <v>6</v>
      </c>
      <c r="L2" s="286">
        <v>7</v>
      </c>
      <c r="M2" s="4" t="s">
        <v>147</v>
      </c>
      <c r="N2" s="164" t="s">
        <v>148</v>
      </c>
      <c r="O2" s="164"/>
    </row>
    <row r="3" spans="1:16" x14ac:dyDescent="0.3">
      <c r="A3" s="110">
        <v>1</v>
      </c>
      <c r="B3" s="73" t="s">
        <v>74</v>
      </c>
      <c r="C3" s="75" t="s">
        <v>40</v>
      </c>
      <c r="D3" s="93">
        <v>10</v>
      </c>
      <c r="E3" s="75" t="s">
        <v>56</v>
      </c>
      <c r="F3" s="85">
        <v>0</v>
      </c>
      <c r="G3" s="85">
        <v>0</v>
      </c>
      <c r="H3" s="85">
        <v>7</v>
      </c>
      <c r="I3" s="85">
        <v>0</v>
      </c>
      <c r="J3" s="85">
        <v>0</v>
      </c>
      <c r="K3" s="86">
        <v>6</v>
      </c>
      <c r="L3" s="135">
        <v>0</v>
      </c>
      <c r="M3" s="94">
        <v>42</v>
      </c>
      <c r="N3" s="164">
        <v>10</v>
      </c>
      <c r="O3" s="164"/>
    </row>
    <row r="4" spans="1:16" x14ac:dyDescent="0.3">
      <c r="A4" s="110">
        <f>A3+1</f>
        <v>2</v>
      </c>
      <c r="B4" s="73" t="s">
        <v>76</v>
      </c>
      <c r="C4" s="75" t="s">
        <v>40</v>
      </c>
      <c r="D4" s="93">
        <v>10</v>
      </c>
      <c r="E4" s="75" t="s">
        <v>75</v>
      </c>
      <c r="F4" s="85">
        <v>0</v>
      </c>
      <c r="G4" s="85">
        <v>0</v>
      </c>
      <c r="H4" s="85">
        <v>7</v>
      </c>
      <c r="I4" s="85">
        <v>0</v>
      </c>
      <c r="J4" s="85">
        <v>0</v>
      </c>
      <c r="K4" s="86">
        <v>0</v>
      </c>
      <c r="L4" s="135">
        <v>0</v>
      </c>
      <c r="M4" s="94">
        <v>35</v>
      </c>
      <c r="N4" s="164">
        <v>7</v>
      </c>
      <c r="O4" s="164"/>
    </row>
    <row r="5" spans="1:16" x14ac:dyDescent="0.3">
      <c r="A5" s="110">
        <f t="shared" ref="A5:A22" si="0">A4+1</f>
        <v>3</v>
      </c>
      <c r="B5" s="91" t="s">
        <v>125</v>
      </c>
      <c r="C5" s="102" t="s">
        <v>113</v>
      </c>
      <c r="D5" s="97" t="s">
        <v>126</v>
      </c>
      <c r="E5" s="102" t="s">
        <v>114</v>
      </c>
      <c r="F5" s="97">
        <v>0</v>
      </c>
      <c r="G5" s="97">
        <v>0</v>
      </c>
      <c r="H5" s="97">
        <v>0</v>
      </c>
      <c r="I5" s="97">
        <v>0</v>
      </c>
      <c r="J5" s="97">
        <v>0</v>
      </c>
      <c r="K5" s="97">
        <v>7</v>
      </c>
      <c r="L5" s="135">
        <v>0</v>
      </c>
      <c r="M5" s="97">
        <v>35</v>
      </c>
      <c r="N5" s="164">
        <v>7</v>
      </c>
      <c r="O5" s="164"/>
    </row>
    <row r="6" spans="1:16" x14ac:dyDescent="0.3">
      <c r="A6" s="110">
        <f t="shared" si="0"/>
        <v>4</v>
      </c>
      <c r="B6" s="38" t="s">
        <v>106</v>
      </c>
      <c r="C6" s="61" t="s">
        <v>85</v>
      </c>
      <c r="D6" s="62">
        <v>10</v>
      </c>
      <c r="E6" s="103" t="s">
        <v>343</v>
      </c>
      <c r="F6" s="62">
        <v>0</v>
      </c>
      <c r="G6" s="62">
        <v>0</v>
      </c>
      <c r="H6" s="62">
        <v>7</v>
      </c>
      <c r="I6" s="62">
        <v>7</v>
      </c>
      <c r="J6" s="62">
        <v>0</v>
      </c>
      <c r="K6" s="62">
        <v>7</v>
      </c>
      <c r="L6" s="62">
        <v>0</v>
      </c>
      <c r="M6" s="62">
        <v>33</v>
      </c>
      <c r="N6" s="279">
        <v>21</v>
      </c>
      <c r="O6" s="164" t="s">
        <v>156</v>
      </c>
    </row>
    <row r="7" spans="1:16" x14ac:dyDescent="0.3">
      <c r="A7" s="110">
        <f t="shared" si="0"/>
        <v>5</v>
      </c>
      <c r="B7" s="38" t="s">
        <v>108</v>
      </c>
      <c r="C7" s="61" t="s">
        <v>85</v>
      </c>
      <c r="D7" s="62">
        <v>10</v>
      </c>
      <c r="E7" s="103" t="s">
        <v>107</v>
      </c>
      <c r="F7" s="62">
        <v>7</v>
      </c>
      <c r="G7" s="62">
        <v>7</v>
      </c>
      <c r="H7" s="62">
        <v>7</v>
      </c>
      <c r="I7" s="62">
        <v>7</v>
      </c>
      <c r="J7" s="62">
        <v>0</v>
      </c>
      <c r="K7" s="62">
        <v>7</v>
      </c>
      <c r="L7" s="135">
        <v>0</v>
      </c>
      <c r="M7" s="62">
        <v>31</v>
      </c>
      <c r="N7" s="164">
        <v>35</v>
      </c>
      <c r="O7" s="164" t="s">
        <v>172</v>
      </c>
    </row>
    <row r="8" spans="1:16" x14ac:dyDescent="0.3">
      <c r="A8" s="110">
        <f t="shared" si="0"/>
        <v>6</v>
      </c>
      <c r="B8" s="73" t="s">
        <v>77</v>
      </c>
      <c r="C8" s="75" t="s">
        <v>40</v>
      </c>
      <c r="D8" s="93">
        <v>10</v>
      </c>
      <c r="E8" s="75" t="s">
        <v>56</v>
      </c>
      <c r="F8" s="85">
        <v>0</v>
      </c>
      <c r="G8" s="85">
        <v>0</v>
      </c>
      <c r="H8" s="85">
        <v>7</v>
      </c>
      <c r="I8" s="85">
        <v>0</v>
      </c>
      <c r="J8" s="85">
        <v>0</v>
      </c>
      <c r="K8" s="86">
        <v>7</v>
      </c>
      <c r="L8" s="135">
        <v>0</v>
      </c>
      <c r="M8" s="94">
        <v>28</v>
      </c>
      <c r="N8" s="164">
        <v>14</v>
      </c>
      <c r="O8" s="164" t="s">
        <v>160</v>
      </c>
    </row>
    <row r="9" spans="1:16" x14ac:dyDescent="0.3">
      <c r="A9" s="110">
        <f t="shared" si="0"/>
        <v>7</v>
      </c>
      <c r="B9" s="278" t="s">
        <v>488</v>
      </c>
      <c r="C9" s="114" t="s">
        <v>450</v>
      </c>
      <c r="D9" s="92">
        <v>10</v>
      </c>
      <c r="E9" s="119" t="s">
        <v>489</v>
      </c>
      <c r="F9" s="118">
        <v>7</v>
      </c>
      <c r="G9" s="118">
        <v>4</v>
      </c>
      <c r="H9" s="118">
        <v>7</v>
      </c>
      <c r="I9" s="118">
        <v>7</v>
      </c>
      <c r="J9" s="118">
        <v>0</v>
      </c>
      <c r="K9" s="118">
        <v>7</v>
      </c>
      <c r="L9" s="118">
        <v>7</v>
      </c>
      <c r="M9" s="119"/>
      <c r="N9" s="164">
        <v>39</v>
      </c>
      <c r="O9" s="164" t="s">
        <v>172</v>
      </c>
    </row>
    <row r="10" spans="1:16" x14ac:dyDescent="0.3">
      <c r="A10" s="110">
        <f t="shared" si="0"/>
        <v>8</v>
      </c>
      <c r="B10" s="73" t="s">
        <v>490</v>
      </c>
      <c r="C10" s="75" t="s">
        <v>491</v>
      </c>
      <c r="D10" s="92">
        <v>10</v>
      </c>
      <c r="E10" s="75" t="s">
        <v>492</v>
      </c>
      <c r="F10" s="85">
        <v>0</v>
      </c>
      <c r="G10" s="85">
        <v>0</v>
      </c>
      <c r="H10" s="85">
        <v>7</v>
      </c>
      <c r="I10" s="85">
        <v>0</v>
      </c>
      <c r="J10" s="85">
        <v>0</v>
      </c>
      <c r="K10" s="85">
        <v>6</v>
      </c>
      <c r="L10" s="86">
        <v>0</v>
      </c>
      <c r="M10" s="94"/>
      <c r="N10" s="164">
        <v>13</v>
      </c>
      <c r="O10" s="164"/>
    </row>
    <row r="11" spans="1:16" x14ac:dyDescent="0.3">
      <c r="A11" s="110">
        <f t="shared" si="0"/>
        <v>9</v>
      </c>
      <c r="B11" s="44" t="s">
        <v>493</v>
      </c>
      <c r="C11" s="61" t="s">
        <v>85</v>
      </c>
      <c r="D11" s="92">
        <v>10</v>
      </c>
      <c r="E11" s="89" t="s">
        <v>494</v>
      </c>
      <c r="F11" s="90">
        <v>0</v>
      </c>
      <c r="G11" s="90">
        <v>0</v>
      </c>
      <c r="H11" s="90">
        <v>7</v>
      </c>
      <c r="I11" s="90">
        <v>0</v>
      </c>
      <c r="J11" s="90">
        <v>0</v>
      </c>
      <c r="K11" s="90">
        <v>7</v>
      </c>
      <c r="L11" s="90">
        <v>0</v>
      </c>
      <c r="M11" s="106"/>
      <c r="N11" s="164">
        <v>14</v>
      </c>
      <c r="O11" s="164" t="s">
        <v>160</v>
      </c>
    </row>
    <row r="12" spans="1:16" x14ac:dyDescent="0.3">
      <c r="A12" s="110">
        <f t="shared" si="0"/>
        <v>10</v>
      </c>
      <c r="B12" s="38" t="s">
        <v>495</v>
      </c>
      <c r="C12" s="61" t="s">
        <v>496</v>
      </c>
      <c r="D12" s="92">
        <v>10</v>
      </c>
      <c r="E12" s="103" t="s">
        <v>343</v>
      </c>
      <c r="F12" s="62">
        <v>7</v>
      </c>
      <c r="G12" s="62">
        <v>0</v>
      </c>
      <c r="H12" s="62">
        <v>7</v>
      </c>
      <c r="I12" s="62">
        <v>0</v>
      </c>
      <c r="J12" s="62">
        <v>0</v>
      </c>
      <c r="K12" s="62">
        <v>7</v>
      </c>
      <c r="L12" s="62">
        <v>0</v>
      </c>
      <c r="M12" s="62"/>
      <c r="N12" s="164">
        <v>21</v>
      </c>
      <c r="O12" s="164" t="s">
        <v>156</v>
      </c>
    </row>
    <row r="13" spans="1:16" x14ac:dyDescent="0.3">
      <c r="A13" s="110">
        <f t="shared" si="0"/>
        <v>11</v>
      </c>
      <c r="B13" s="127" t="s">
        <v>497</v>
      </c>
      <c r="C13" s="102" t="s">
        <v>224</v>
      </c>
      <c r="D13" s="92">
        <v>10</v>
      </c>
      <c r="E13" s="103" t="s">
        <v>443</v>
      </c>
      <c r="F13" s="118">
        <v>2</v>
      </c>
      <c r="G13" s="118">
        <v>0</v>
      </c>
      <c r="H13" s="118">
        <v>7</v>
      </c>
      <c r="I13" s="118">
        <v>0</v>
      </c>
      <c r="J13" s="118">
        <v>0</v>
      </c>
      <c r="K13" s="118">
        <v>7</v>
      </c>
      <c r="L13" s="118">
        <v>0</v>
      </c>
      <c r="M13" s="119"/>
      <c r="N13" s="164">
        <v>16</v>
      </c>
      <c r="O13" s="164"/>
    </row>
    <row r="14" spans="1:16" x14ac:dyDescent="0.3">
      <c r="A14" s="110">
        <f t="shared" si="0"/>
        <v>12</v>
      </c>
      <c r="B14" s="127" t="s">
        <v>498</v>
      </c>
      <c r="C14" s="114" t="s">
        <v>408</v>
      </c>
      <c r="D14" s="92">
        <v>10</v>
      </c>
      <c r="E14" s="119" t="s">
        <v>499</v>
      </c>
      <c r="F14" s="85">
        <v>0</v>
      </c>
      <c r="G14" s="85">
        <v>0</v>
      </c>
      <c r="H14" s="85">
        <v>0</v>
      </c>
      <c r="I14" s="85">
        <v>0</v>
      </c>
      <c r="J14" s="85">
        <v>0</v>
      </c>
      <c r="K14" s="86">
        <v>0</v>
      </c>
      <c r="L14" s="135">
        <v>0</v>
      </c>
      <c r="M14" s="119"/>
      <c r="N14" s="164">
        <v>0</v>
      </c>
      <c r="O14" s="164"/>
    </row>
    <row r="15" spans="1:16" x14ac:dyDescent="0.3">
      <c r="A15" s="110">
        <f t="shared" si="0"/>
        <v>13</v>
      </c>
      <c r="B15" s="87" t="s">
        <v>500</v>
      </c>
      <c r="C15" s="114" t="s">
        <v>285</v>
      </c>
      <c r="D15" s="92">
        <v>10</v>
      </c>
      <c r="E15" s="119" t="s">
        <v>499</v>
      </c>
      <c r="F15" s="85">
        <v>0</v>
      </c>
      <c r="G15" s="85">
        <v>0</v>
      </c>
      <c r="H15" s="85">
        <v>0</v>
      </c>
      <c r="I15" s="85">
        <v>0</v>
      </c>
      <c r="J15" s="85">
        <v>0</v>
      </c>
      <c r="K15" s="86">
        <v>0</v>
      </c>
      <c r="L15" s="135">
        <v>0</v>
      </c>
      <c r="M15" s="119"/>
      <c r="N15" s="164">
        <v>0</v>
      </c>
      <c r="O15" s="164"/>
    </row>
    <row r="16" spans="1:16" x14ac:dyDescent="0.3">
      <c r="A16" s="110">
        <f t="shared" si="0"/>
        <v>14</v>
      </c>
      <c r="B16" s="38" t="s">
        <v>501</v>
      </c>
      <c r="C16" s="61" t="s">
        <v>352</v>
      </c>
      <c r="D16" s="92">
        <v>10</v>
      </c>
      <c r="E16" s="103" t="s">
        <v>502</v>
      </c>
      <c r="F16" s="62">
        <v>0</v>
      </c>
      <c r="G16" s="62">
        <v>6</v>
      </c>
      <c r="H16" s="62">
        <v>7</v>
      </c>
      <c r="I16" s="62">
        <v>7</v>
      </c>
      <c r="J16" s="62">
        <v>0</v>
      </c>
      <c r="K16" s="62">
        <v>7</v>
      </c>
      <c r="L16" s="62">
        <v>4</v>
      </c>
      <c r="M16" s="62"/>
      <c r="N16" s="164">
        <v>31</v>
      </c>
      <c r="O16" s="164" t="s">
        <v>172</v>
      </c>
    </row>
    <row r="17" spans="1:15" x14ac:dyDescent="0.3">
      <c r="A17" s="110">
        <f t="shared" si="0"/>
        <v>15</v>
      </c>
      <c r="B17" s="242" t="s">
        <v>503</v>
      </c>
      <c r="C17" s="61" t="s">
        <v>352</v>
      </c>
      <c r="D17" s="92">
        <v>10</v>
      </c>
      <c r="E17" s="103" t="s">
        <v>502</v>
      </c>
      <c r="F17" s="244">
        <v>0</v>
      </c>
      <c r="G17" s="244">
        <v>0</v>
      </c>
      <c r="H17" s="244">
        <v>7</v>
      </c>
      <c r="I17" s="244">
        <v>0</v>
      </c>
      <c r="J17" s="244">
        <v>0</v>
      </c>
      <c r="K17" s="244">
        <v>7</v>
      </c>
      <c r="L17" s="244">
        <v>0</v>
      </c>
      <c r="M17" s="244"/>
      <c r="N17" s="272">
        <v>14</v>
      </c>
      <c r="O17" s="164" t="s">
        <v>160</v>
      </c>
    </row>
    <row r="18" spans="1:15" ht="18" customHeight="1" x14ac:dyDescent="0.3">
      <c r="A18" s="110">
        <f t="shared" si="0"/>
        <v>16</v>
      </c>
      <c r="B18" s="38" t="s">
        <v>504</v>
      </c>
      <c r="C18" s="77" t="s">
        <v>505</v>
      </c>
      <c r="D18" s="92">
        <v>10</v>
      </c>
      <c r="E18" s="76"/>
      <c r="F18" s="85">
        <v>0</v>
      </c>
      <c r="G18" s="85">
        <v>0</v>
      </c>
      <c r="H18" s="85">
        <v>0</v>
      </c>
      <c r="I18" s="85">
        <v>0</v>
      </c>
      <c r="J18" s="85">
        <v>0</v>
      </c>
      <c r="K18" s="86">
        <v>0</v>
      </c>
      <c r="L18" s="135">
        <v>0</v>
      </c>
      <c r="M18" s="119"/>
      <c r="N18" s="164">
        <v>0</v>
      </c>
      <c r="O18" s="164"/>
    </row>
    <row r="19" spans="1:15" x14ac:dyDescent="0.3">
      <c r="A19" s="110">
        <f t="shared" si="0"/>
        <v>17</v>
      </c>
      <c r="B19" s="72" t="s">
        <v>506</v>
      </c>
      <c r="C19" s="74" t="s">
        <v>349</v>
      </c>
      <c r="D19" s="92">
        <v>10</v>
      </c>
      <c r="E19" s="74" t="s">
        <v>411</v>
      </c>
      <c r="F19" s="88">
        <v>0</v>
      </c>
      <c r="G19" s="88">
        <v>0</v>
      </c>
      <c r="H19" s="88">
        <v>7</v>
      </c>
      <c r="I19" s="88">
        <v>0</v>
      </c>
      <c r="J19" s="88">
        <v>0</v>
      </c>
      <c r="K19" s="88">
        <v>7</v>
      </c>
      <c r="L19" s="88">
        <v>0</v>
      </c>
      <c r="M19" s="88"/>
      <c r="N19" s="164">
        <v>14</v>
      </c>
      <c r="O19" s="164" t="s">
        <v>160</v>
      </c>
    </row>
    <row r="20" spans="1:15" x14ac:dyDescent="0.3">
      <c r="A20" s="110">
        <f t="shared" si="0"/>
        <v>18</v>
      </c>
      <c r="B20" s="38" t="s">
        <v>507</v>
      </c>
      <c r="C20" s="61" t="s">
        <v>401</v>
      </c>
      <c r="D20" s="92">
        <v>10</v>
      </c>
      <c r="E20" s="103"/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7</v>
      </c>
      <c r="L20" s="62">
        <v>0</v>
      </c>
      <c r="M20" s="62"/>
      <c r="N20" s="164">
        <v>7</v>
      </c>
      <c r="O20" s="164"/>
    </row>
    <row r="21" spans="1:15" x14ac:dyDescent="0.3">
      <c r="A21" s="110">
        <f t="shared" si="0"/>
        <v>19</v>
      </c>
      <c r="B21" s="17" t="s">
        <v>508</v>
      </c>
      <c r="C21" s="61" t="s">
        <v>85</v>
      </c>
      <c r="D21" s="62">
        <v>10</v>
      </c>
      <c r="E21" s="103" t="s">
        <v>107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2</v>
      </c>
      <c r="L21" s="18">
        <v>0</v>
      </c>
      <c r="M21" s="18"/>
      <c r="N21" s="164">
        <v>2</v>
      </c>
      <c r="O21" s="164"/>
    </row>
    <row r="22" spans="1:15" x14ac:dyDescent="0.3">
      <c r="A22" s="110">
        <f t="shared" si="0"/>
        <v>20</v>
      </c>
      <c r="B22" s="73" t="s">
        <v>109</v>
      </c>
      <c r="C22" s="61" t="s">
        <v>85</v>
      </c>
      <c r="D22" s="62">
        <v>10</v>
      </c>
      <c r="E22" s="103" t="s">
        <v>107</v>
      </c>
      <c r="F22" s="88">
        <v>2</v>
      </c>
      <c r="G22" s="88">
        <v>2</v>
      </c>
      <c r="H22" s="88">
        <v>7</v>
      </c>
      <c r="I22" s="88">
        <v>0</v>
      </c>
      <c r="J22" s="88">
        <v>0</v>
      </c>
      <c r="K22" s="88">
        <v>2</v>
      </c>
      <c r="L22" s="88">
        <v>0</v>
      </c>
      <c r="M22" s="88"/>
      <c r="N22" s="164">
        <v>13</v>
      </c>
      <c r="O22" s="164"/>
    </row>
    <row r="23" spans="1:15" x14ac:dyDescent="0.3">
      <c r="A23" s="110">
        <f>A22+1</f>
        <v>21</v>
      </c>
      <c r="B23" s="73" t="s">
        <v>509</v>
      </c>
      <c r="C23" s="75" t="s">
        <v>282</v>
      </c>
      <c r="D23" s="92">
        <v>10</v>
      </c>
      <c r="E23" s="75" t="s">
        <v>510</v>
      </c>
      <c r="F23" s="85">
        <v>0</v>
      </c>
      <c r="G23" s="85">
        <v>0</v>
      </c>
      <c r="H23" s="85">
        <v>0</v>
      </c>
      <c r="I23" s="85">
        <v>0</v>
      </c>
      <c r="J23" s="85">
        <v>0</v>
      </c>
      <c r="K23" s="86">
        <v>0</v>
      </c>
      <c r="L23" s="135">
        <v>0</v>
      </c>
      <c r="M23" s="119"/>
      <c r="N23" s="164">
        <v>0</v>
      </c>
      <c r="O23" s="164"/>
    </row>
    <row r="24" spans="1:15" x14ac:dyDescent="0.3">
      <c r="A24" s="110">
        <f>A23+1</f>
        <v>22</v>
      </c>
      <c r="B24" s="73" t="s">
        <v>511</v>
      </c>
      <c r="C24" s="75" t="s">
        <v>262</v>
      </c>
      <c r="D24" s="93">
        <v>10</v>
      </c>
      <c r="E24" s="75" t="s">
        <v>512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86">
        <v>0</v>
      </c>
      <c r="L24" s="135">
        <v>0</v>
      </c>
      <c r="M24" s="119"/>
      <c r="N24" s="164">
        <v>0</v>
      </c>
      <c r="O24" s="164"/>
    </row>
    <row r="25" spans="1:15" x14ac:dyDescent="0.3">
      <c r="A25" s="169"/>
      <c r="B25" s="266"/>
      <c r="C25" s="274"/>
      <c r="D25" s="267"/>
      <c r="E25" s="274"/>
      <c r="F25" s="275"/>
      <c r="G25" s="275"/>
      <c r="H25" s="275"/>
      <c r="I25" s="275"/>
      <c r="J25" s="275"/>
      <c r="K25" s="275"/>
      <c r="L25" s="276"/>
      <c r="M25" s="277"/>
      <c r="N25" s="273"/>
    </row>
    <row r="26" spans="1:15" x14ac:dyDescent="0.3">
      <c r="A26" s="169"/>
      <c r="B26" s="246"/>
      <c r="C26" s="247"/>
      <c r="D26" s="248"/>
      <c r="E26" s="247"/>
      <c r="F26" s="248"/>
      <c r="G26" s="248"/>
      <c r="H26" s="248"/>
      <c r="I26" s="248"/>
      <c r="J26" s="248"/>
      <c r="K26" s="248"/>
      <c r="L26" s="248"/>
      <c r="M26" s="248"/>
      <c r="N26" s="273"/>
    </row>
    <row r="27" spans="1:15" x14ac:dyDescent="0.3">
      <c r="A27" s="169"/>
      <c r="B27" s="123"/>
      <c r="C27" s="176"/>
      <c r="D27" s="215"/>
      <c r="E27" s="216"/>
      <c r="F27" s="215"/>
      <c r="G27" s="215"/>
      <c r="H27" s="215"/>
      <c r="I27" s="215"/>
      <c r="J27" s="215"/>
      <c r="K27" s="215"/>
      <c r="L27" s="215"/>
      <c r="M27" s="215"/>
      <c r="N27" s="273"/>
    </row>
    <row r="28" spans="1:15" x14ac:dyDescent="0.3">
      <c r="A28" s="169"/>
      <c r="B28" s="186"/>
      <c r="C28" s="187"/>
      <c r="D28" s="250"/>
      <c r="E28" s="187"/>
      <c r="F28" s="250"/>
      <c r="G28" s="250"/>
      <c r="H28" s="250"/>
      <c r="I28" s="250"/>
      <c r="J28" s="250"/>
      <c r="K28" s="250"/>
      <c r="L28" s="250"/>
      <c r="M28" s="250"/>
      <c r="N28" s="273"/>
    </row>
    <row r="29" spans="1:15" x14ac:dyDescent="0.3">
      <c r="A29" s="169"/>
      <c r="B29" s="246"/>
      <c r="C29" s="247"/>
      <c r="D29" s="267"/>
      <c r="E29" s="247"/>
      <c r="F29" s="248"/>
      <c r="G29" s="248"/>
      <c r="H29" s="248"/>
      <c r="I29" s="248"/>
      <c r="J29" s="248"/>
      <c r="K29" s="248"/>
      <c r="L29" s="248"/>
      <c r="M29" s="248"/>
      <c r="N29" s="273"/>
    </row>
    <row r="30" spans="1:15" x14ac:dyDescent="0.3">
      <c r="A30" s="169"/>
      <c r="B30" s="123"/>
      <c r="C30" s="124"/>
      <c r="D30" s="125"/>
      <c r="E30" s="126"/>
      <c r="F30" s="125"/>
      <c r="G30" s="125"/>
      <c r="H30" s="125"/>
      <c r="I30" s="125"/>
      <c r="J30" s="125"/>
      <c r="K30" s="125"/>
      <c r="L30" s="125"/>
      <c r="M30" s="125"/>
      <c r="N30" s="273"/>
    </row>
    <row r="31" spans="1:15" x14ac:dyDescent="0.3">
      <c r="A31" s="169"/>
      <c r="B31" s="186"/>
      <c r="C31" s="187"/>
      <c r="D31" s="250"/>
      <c r="E31" s="187"/>
      <c r="F31" s="250"/>
      <c r="G31" s="250"/>
      <c r="H31" s="250"/>
      <c r="I31" s="250"/>
      <c r="J31" s="250"/>
      <c r="K31" s="250"/>
      <c r="L31" s="250"/>
      <c r="M31" s="250"/>
      <c r="N31" s="273"/>
    </row>
    <row r="32" spans="1:15" x14ac:dyDescent="0.3">
      <c r="A32" s="169"/>
      <c r="B32" s="186"/>
      <c r="C32" s="187"/>
      <c r="D32" s="250"/>
      <c r="E32" s="187"/>
      <c r="F32" s="250"/>
      <c r="G32" s="250"/>
      <c r="H32" s="250"/>
      <c r="I32" s="250"/>
      <c r="J32" s="250"/>
      <c r="K32" s="250"/>
      <c r="L32" s="250"/>
      <c r="M32" s="250"/>
      <c r="N32" s="273"/>
    </row>
    <row r="33" spans="1:14" x14ac:dyDescent="0.3">
      <c r="A33" s="169"/>
      <c r="B33" s="186"/>
      <c r="C33" s="187"/>
      <c r="D33" s="250"/>
      <c r="E33" s="187"/>
      <c r="F33" s="250"/>
      <c r="G33" s="250"/>
      <c r="H33" s="250"/>
      <c r="I33" s="250"/>
      <c r="J33" s="250"/>
      <c r="K33" s="250"/>
      <c r="L33" s="250"/>
      <c r="M33" s="250"/>
      <c r="N33" s="273"/>
    </row>
    <row r="34" spans="1:14" x14ac:dyDescent="0.3">
      <c r="A34" s="169"/>
      <c r="B34" s="246"/>
      <c r="C34" s="247"/>
      <c r="D34" s="248"/>
      <c r="E34" s="247"/>
      <c r="F34" s="248"/>
      <c r="G34" s="248"/>
      <c r="H34" s="248"/>
      <c r="I34" s="248"/>
      <c r="J34" s="248"/>
      <c r="K34" s="248"/>
      <c r="L34" s="248"/>
      <c r="M34" s="248"/>
      <c r="N34" s="273"/>
    </row>
    <row r="35" spans="1:14" x14ac:dyDescent="0.3">
      <c r="A35" s="169"/>
      <c r="B35" s="186"/>
      <c r="C35" s="187"/>
      <c r="D35" s="250"/>
      <c r="E35" s="187"/>
      <c r="F35" s="250"/>
      <c r="G35" s="250"/>
      <c r="H35" s="250"/>
      <c r="I35" s="250"/>
      <c r="J35" s="250"/>
      <c r="K35" s="250"/>
      <c r="L35" s="250"/>
      <c r="M35" s="250"/>
      <c r="N35" s="273"/>
    </row>
    <row r="36" spans="1:14" x14ac:dyDescent="0.3">
      <c r="A36" s="169"/>
      <c r="B36" s="266"/>
      <c r="C36" s="247"/>
      <c r="D36" s="248"/>
      <c r="E36" s="247"/>
      <c r="F36" s="248"/>
      <c r="G36" s="248"/>
      <c r="H36" s="248"/>
      <c r="I36" s="248"/>
      <c r="J36" s="248"/>
      <c r="K36" s="248"/>
      <c r="L36" s="248"/>
      <c r="M36" s="248"/>
      <c r="N36" s="273"/>
    </row>
    <row r="37" spans="1:14" x14ac:dyDescent="0.3">
      <c r="A37" s="169"/>
      <c r="B37" s="266"/>
      <c r="C37" s="247"/>
      <c r="D37" s="248"/>
      <c r="E37" s="247"/>
      <c r="F37" s="248"/>
      <c r="G37" s="248"/>
      <c r="H37" s="248"/>
      <c r="I37" s="248"/>
      <c r="J37" s="248"/>
      <c r="K37" s="248"/>
      <c r="L37" s="248"/>
      <c r="M37" s="248"/>
      <c r="N37" s="273"/>
    </row>
    <row r="38" spans="1:14" x14ac:dyDescent="0.3">
      <c r="A38" s="169"/>
      <c r="B38" s="246"/>
      <c r="C38" s="247"/>
      <c r="D38" s="248"/>
      <c r="E38" s="247"/>
      <c r="F38" s="248"/>
      <c r="G38" s="248"/>
      <c r="H38" s="248"/>
      <c r="I38" s="248"/>
      <c r="J38" s="248"/>
      <c r="K38" s="248"/>
      <c r="L38" s="248"/>
      <c r="M38" s="248"/>
      <c r="N38" s="273"/>
    </row>
    <row r="39" spans="1:14" x14ac:dyDescent="0.3">
      <c r="A39" s="169"/>
      <c r="B39" s="174"/>
      <c r="C39" s="172"/>
      <c r="D39" s="173"/>
      <c r="E39" s="172"/>
      <c r="F39" s="173"/>
      <c r="G39" s="173"/>
      <c r="H39" s="173"/>
      <c r="I39" s="173"/>
      <c r="J39" s="173"/>
      <c r="K39" s="173"/>
      <c r="L39" s="173"/>
      <c r="M39" s="173"/>
      <c r="N39" s="273"/>
    </row>
    <row r="40" spans="1:14" x14ac:dyDescent="0.3">
      <c r="A40" s="169"/>
      <c r="B40" s="174"/>
      <c r="C40" s="172"/>
      <c r="D40" s="173"/>
      <c r="E40" s="172"/>
      <c r="F40" s="173"/>
      <c r="G40" s="173"/>
      <c r="H40" s="173"/>
      <c r="I40" s="173"/>
      <c r="J40" s="173"/>
      <c r="K40" s="173"/>
      <c r="L40" s="173"/>
      <c r="M40" s="173"/>
      <c r="N40" s="273"/>
    </row>
    <row r="41" spans="1:14" x14ac:dyDescent="0.3">
      <c r="A41" s="169"/>
      <c r="B41" s="174"/>
      <c r="C41" s="172"/>
      <c r="D41" s="173"/>
      <c r="E41" s="172"/>
      <c r="F41" s="173"/>
      <c r="G41" s="173"/>
      <c r="H41" s="173"/>
      <c r="I41" s="173"/>
      <c r="J41" s="173"/>
      <c r="K41" s="173"/>
      <c r="L41" s="173"/>
      <c r="M41" s="173"/>
      <c r="N41" s="273"/>
    </row>
    <row r="42" spans="1:14" x14ac:dyDescent="0.3">
      <c r="A42" s="169"/>
      <c r="B42" s="174"/>
      <c r="C42" s="172"/>
      <c r="D42" s="173"/>
      <c r="E42" s="172"/>
      <c r="F42" s="173"/>
      <c r="G42" s="173"/>
      <c r="H42" s="173"/>
      <c r="I42" s="173"/>
      <c r="J42" s="173"/>
      <c r="K42" s="173"/>
      <c r="L42" s="173"/>
      <c r="M42" s="173"/>
      <c r="N42" s="273"/>
    </row>
    <row r="43" spans="1:14" x14ac:dyDescent="0.3">
      <c r="A43" s="169"/>
      <c r="B43" s="186"/>
      <c r="C43" s="187"/>
      <c r="D43" s="250"/>
      <c r="E43" s="187"/>
      <c r="F43" s="250"/>
      <c r="G43" s="250"/>
      <c r="H43" s="250"/>
      <c r="I43" s="250"/>
      <c r="J43" s="250"/>
      <c r="K43" s="250"/>
      <c r="L43" s="250"/>
      <c r="M43" s="250"/>
      <c r="N43" s="273"/>
    </row>
    <row r="44" spans="1:14" x14ac:dyDescent="0.3">
      <c r="A44" s="120"/>
      <c r="B44" s="120"/>
      <c r="C44" s="120"/>
      <c r="D44" s="120"/>
      <c r="E44" s="120"/>
      <c r="F44" s="121"/>
      <c r="G44" s="121"/>
      <c r="H44" s="121"/>
      <c r="I44" s="121"/>
      <c r="J44" s="121"/>
      <c r="K44" s="121"/>
      <c r="L44" s="121"/>
      <c r="M44" s="120"/>
      <c r="N44" s="273"/>
    </row>
  </sheetData>
  <sortState ref="A1:M51">
    <sortCondition descending="1" ref="M3"/>
  </sortState>
  <mergeCells count="1">
    <mergeCell ref="M1:N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topLeftCell="A25" workbookViewId="0">
      <selection activeCell="B31" sqref="B31"/>
    </sheetView>
  </sheetViews>
  <sheetFormatPr defaultRowHeight="15" x14ac:dyDescent="0.25"/>
  <cols>
    <col min="2" max="3" width="25.7109375" customWidth="1"/>
    <col min="5" max="5" width="25.7109375" customWidth="1"/>
    <col min="13" max="13" width="12.140625" customWidth="1"/>
    <col min="16" max="16" width="43.42578125" customWidth="1"/>
  </cols>
  <sheetData>
    <row r="1" spans="1:16" ht="95.1" customHeight="1" x14ac:dyDescent="0.25">
      <c r="A1" s="4" t="s">
        <v>0</v>
      </c>
      <c r="B1" s="3" t="s">
        <v>1</v>
      </c>
      <c r="C1" s="3" t="s">
        <v>2</v>
      </c>
      <c r="D1" s="3" t="s">
        <v>3</v>
      </c>
      <c r="E1" s="146" t="s">
        <v>4</v>
      </c>
      <c r="F1" s="303" t="s">
        <v>5</v>
      </c>
      <c r="G1" s="303"/>
      <c r="H1" s="303"/>
      <c r="I1" s="303"/>
      <c r="J1" s="303"/>
      <c r="K1" s="303"/>
      <c r="L1" s="303"/>
      <c r="M1" s="294" t="s">
        <v>6</v>
      </c>
      <c r="N1" s="294"/>
      <c r="O1" s="2" t="s">
        <v>303</v>
      </c>
      <c r="P1" s="293" t="s">
        <v>540</v>
      </c>
    </row>
    <row r="2" spans="1:16" ht="21" x14ac:dyDescent="0.35">
      <c r="A2" s="4"/>
      <c r="B2" s="3"/>
      <c r="C2" s="3"/>
      <c r="D2" s="3"/>
      <c r="E2" s="146"/>
      <c r="F2" s="3">
        <v>1</v>
      </c>
      <c r="G2" s="3">
        <v>2</v>
      </c>
      <c r="H2" s="3">
        <v>3</v>
      </c>
      <c r="I2" s="3">
        <v>4</v>
      </c>
      <c r="J2" s="3">
        <v>5</v>
      </c>
      <c r="K2" s="3">
        <v>6</v>
      </c>
      <c r="L2" s="160">
        <v>7</v>
      </c>
      <c r="M2" s="4" t="s">
        <v>147</v>
      </c>
      <c r="N2" s="166" t="s">
        <v>148</v>
      </c>
      <c r="O2" s="166"/>
    </row>
    <row r="3" spans="1:16" ht="21" x14ac:dyDescent="0.35">
      <c r="A3" s="8">
        <v>1</v>
      </c>
      <c r="B3" s="73" t="s">
        <v>78</v>
      </c>
      <c r="C3" s="75" t="s">
        <v>40</v>
      </c>
      <c r="D3" s="93">
        <v>11</v>
      </c>
      <c r="E3" s="280" t="s">
        <v>46</v>
      </c>
      <c r="F3" s="85">
        <v>7</v>
      </c>
      <c r="G3" s="85">
        <v>0</v>
      </c>
      <c r="H3" s="85">
        <v>0</v>
      </c>
      <c r="I3" s="85">
        <v>0</v>
      </c>
      <c r="J3" s="85">
        <v>7</v>
      </c>
      <c r="K3" s="86">
        <v>7</v>
      </c>
      <c r="L3" s="135">
        <v>0</v>
      </c>
      <c r="M3" s="94">
        <v>40</v>
      </c>
      <c r="N3" s="166">
        <v>21</v>
      </c>
      <c r="O3" s="166" t="s">
        <v>156</v>
      </c>
    </row>
    <row r="4" spans="1:16" ht="21.75" thickBot="1" x14ac:dyDescent="0.4">
      <c r="A4" s="122">
        <f>A3+1</f>
        <v>2</v>
      </c>
      <c r="B4" s="123" t="s">
        <v>110</v>
      </c>
      <c r="C4" s="124" t="s">
        <v>85</v>
      </c>
      <c r="D4" s="125">
        <v>11</v>
      </c>
      <c r="E4" s="126" t="s">
        <v>86</v>
      </c>
      <c r="F4" s="62">
        <v>7</v>
      </c>
      <c r="G4" s="62">
        <v>7</v>
      </c>
      <c r="H4" s="62">
        <v>7</v>
      </c>
      <c r="I4" s="62">
        <v>0</v>
      </c>
      <c r="J4" s="62">
        <v>7</v>
      </c>
      <c r="K4" s="62">
        <v>7</v>
      </c>
      <c r="L4" s="135">
        <v>7</v>
      </c>
      <c r="M4" s="62">
        <v>38</v>
      </c>
      <c r="N4" s="166">
        <v>42</v>
      </c>
      <c r="O4" s="166" t="s">
        <v>172</v>
      </c>
    </row>
    <row r="5" spans="1:16" ht="21.75" thickBot="1" x14ac:dyDescent="0.4">
      <c r="A5" s="122">
        <f t="shared" ref="A5:A25" si="0">A4+1</f>
        <v>3</v>
      </c>
      <c r="B5" s="111" t="s">
        <v>111</v>
      </c>
      <c r="C5" s="113" t="s">
        <v>85</v>
      </c>
      <c r="D5" s="115">
        <v>11</v>
      </c>
      <c r="E5" s="281" t="s">
        <v>86</v>
      </c>
      <c r="F5" s="62">
        <v>7</v>
      </c>
      <c r="G5" s="62">
        <v>7</v>
      </c>
      <c r="H5" s="62">
        <v>0</v>
      </c>
      <c r="I5" s="62">
        <v>0</v>
      </c>
      <c r="J5" s="62">
        <v>6</v>
      </c>
      <c r="K5" s="62">
        <v>3</v>
      </c>
      <c r="L5" s="135">
        <v>5</v>
      </c>
      <c r="M5" s="62">
        <v>36</v>
      </c>
      <c r="N5" s="166">
        <v>28</v>
      </c>
      <c r="O5" s="166" t="s">
        <v>150</v>
      </c>
    </row>
    <row r="6" spans="1:16" ht="21" x14ac:dyDescent="0.35">
      <c r="A6" s="122">
        <f t="shared" si="0"/>
        <v>4</v>
      </c>
      <c r="B6" s="128" t="s">
        <v>146</v>
      </c>
      <c r="C6" s="114" t="s">
        <v>7</v>
      </c>
      <c r="D6" s="116" t="s">
        <v>20</v>
      </c>
      <c r="E6" s="158" t="s">
        <v>11</v>
      </c>
      <c r="F6" s="118">
        <v>0</v>
      </c>
      <c r="G6" s="118">
        <v>0</v>
      </c>
      <c r="H6" s="118">
        <v>0</v>
      </c>
      <c r="I6" s="118">
        <v>0</v>
      </c>
      <c r="J6" s="118">
        <v>6</v>
      </c>
      <c r="K6" s="118">
        <v>1</v>
      </c>
      <c r="L6" s="135">
        <v>0</v>
      </c>
      <c r="M6" s="119">
        <v>35</v>
      </c>
      <c r="N6" s="166">
        <v>7</v>
      </c>
      <c r="O6" s="166"/>
    </row>
    <row r="7" spans="1:16" ht="21" x14ac:dyDescent="0.35">
      <c r="A7" s="122">
        <f t="shared" si="0"/>
        <v>5</v>
      </c>
      <c r="B7" s="91" t="s">
        <v>127</v>
      </c>
      <c r="C7" s="102" t="s">
        <v>113</v>
      </c>
      <c r="D7" s="97" t="s">
        <v>128</v>
      </c>
      <c r="E7" s="282" t="s">
        <v>129</v>
      </c>
      <c r="F7" s="97">
        <v>0</v>
      </c>
      <c r="G7" s="97">
        <v>0</v>
      </c>
      <c r="H7" s="97">
        <v>0</v>
      </c>
      <c r="I7" s="97">
        <v>0</v>
      </c>
      <c r="J7" s="97">
        <v>3</v>
      </c>
      <c r="K7" s="97">
        <v>3</v>
      </c>
      <c r="L7" s="135">
        <v>0</v>
      </c>
      <c r="M7" s="97">
        <v>34</v>
      </c>
      <c r="N7" s="166">
        <v>6</v>
      </c>
      <c r="O7" s="166"/>
    </row>
    <row r="8" spans="1:16" ht="21" x14ac:dyDescent="0.35">
      <c r="A8" s="122">
        <f t="shared" si="0"/>
        <v>6</v>
      </c>
      <c r="B8" s="95" t="s">
        <v>145</v>
      </c>
      <c r="C8" s="95" t="s">
        <v>136</v>
      </c>
      <c r="D8" s="92">
        <v>11</v>
      </c>
      <c r="E8" s="234" t="s">
        <v>144</v>
      </c>
      <c r="F8" s="92">
        <v>6</v>
      </c>
      <c r="G8" s="92">
        <v>1</v>
      </c>
      <c r="H8" s="92">
        <v>1</v>
      </c>
      <c r="I8" s="92">
        <v>0</v>
      </c>
      <c r="J8" s="92">
        <v>0</v>
      </c>
      <c r="K8" s="92">
        <v>3</v>
      </c>
      <c r="L8" s="135">
        <v>7</v>
      </c>
      <c r="M8" s="92">
        <v>30</v>
      </c>
      <c r="N8" s="166">
        <v>18</v>
      </c>
      <c r="O8" s="166" t="s">
        <v>160</v>
      </c>
    </row>
    <row r="9" spans="1:16" ht="21" x14ac:dyDescent="0.35">
      <c r="A9" s="122">
        <f t="shared" si="0"/>
        <v>7</v>
      </c>
      <c r="B9" s="38" t="s">
        <v>513</v>
      </c>
      <c r="C9" s="61" t="s">
        <v>246</v>
      </c>
      <c r="D9" s="62">
        <v>11</v>
      </c>
      <c r="E9" s="283" t="s">
        <v>514</v>
      </c>
      <c r="F9" s="62">
        <v>5</v>
      </c>
      <c r="G9" s="62">
        <v>0</v>
      </c>
      <c r="H9" s="62">
        <v>0</v>
      </c>
      <c r="I9" s="62">
        <v>1</v>
      </c>
      <c r="J9" s="62">
        <v>5</v>
      </c>
      <c r="K9" s="62">
        <v>3</v>
      </c>
      <c r="L9" s="62">
        <v>0</v>
      </c>
      <c r="M9" s="62">
        <v>17</v>
      </c>
      <c r="N9" s="166">
        <v>14</v>
      </c>
      <c r="O9" s="166" t="s">
        <v>160</v>
      </c>
    </row>
    <row r="10" spans="1:16" ht="21" x14ac:dyDescent="0.35">
      <c r="A10" s="122">
        <f t="shared" si="0"/>
        <v>8</v>
      </c>
      <c r="B10" s="95" t="s">
        <v>515</v>
      </c>
      <c r="C10" s="95" t="s">
        <v>282</v>
      </c>
      <c r="D10" s="92">
        <v>11</v>
      </c>
      <c r="E10" s="234" t="s">
        <v>516</v>
      </c>
      <c r="F10" s="92">
        <v>3</v>
      </c>
      <c r="G10" s="92">
        <v>0</v>
      </c>
      <c r="H10" s="92">
        <v>0</v>
      </c>
      <c r="I10" s="92">
        <v>0</v>
      </c>
      <c r="J10" s="92">
        <v>2</v>
      </c>
      <c r="K10" s="92">
        <v>3</v>
      </c>
      <c r="L10" s="92">
        <v>0</v>
      </c>
      <c r="M10" s="92"/>
      <c r="N10" s="166">
        <v>8</v>
      </c>
      <c r="O10" s="166"/>
    </row>
    <row r="11" spans="1:16" ht="21" x14ac:dyDescent="0.35">
      <c r="A11" s="122">
        <f t="shared" si="0"/>
        <v>9</v>
      </c>
      <c r="B11" s="95" t="s">
        <v>517</v>
      </c>
      <c r="C11" s="102" t="s">
        <v>113</v>
      </c>
      <c r="D11" s="92">
        <v>11</v>
      </c>
      <c r="E11" s="234" t="s">
        <v>518</v>
      </c>
      <c r="F11" s="92">
        <v>0</v>
      </c>
      <c r="G11" s="92">
        <v>0</v>
      </c>
      <c r="H11" s="92">
        <v>0</v>
      </c>
      <c r="I11" s="92">
        <v>0</v>
      </c>
      <c r="J11" s="92">
        <v>5</v>
      </c>
      <c r="K11" s="92">
        <v>3</v>
      </c>
      <c r="L11" s="92">
        <v>3</v>
      </c>
      <c r="M11" s="92"/>
      <c r="N11" s="166">
        <v>11</v>
      </c>
      <c r="O11" s="166"/>
    </row>
    <row r="12" spans="1:16" ht="21" x14ac:dyDescent="0.35">
      <c r="A12" s="122">
        <f t="shared" si="0"/>
        <v>10</v>
      </c>
      <c r="B12" s="23" t="s">
        <v>519</v>
      </c>
      <c r="C12" s="75" t="s">
        <v>40</v>
      </c>
      <c r="D12" s="93">
        <v>11</v>
      </c>
      <c r="E12" s="280" t="s">
        <v>79</v>
      </c>
      <c r="F12" s="22">
        <v>7</v>
      </c>
      <c r="G12" s="22">
        <v>7</v>
      </c>
      <c r="H12" s="22">
        <v>0</v>
      </c>
      <c r="I12" s="22">
        <v>0</v>
      </c>
      <c r="J12" s="22">
        <v>7</v>
      </c>
      <c r="K12" s="22">
        <v>7</v>
      </c>
      <c r="L12" s="22">
        <v>7</v>
      </c>
      <c r="M12" s="22"/>
      <c r="N12" s="166">
        <v>35</v>
      </c>
      <c r="O12" s="166" t="s">
        <v>172</v>
      </c>
    </row>
    <row r="13" spans="1:16" ht="21" x14ac:dyDescent="0.35">
      <c r="A13" s="122">
        <f t="shared" si="0"/>
        <v>11</v>
      </c>
      <c r="B13" s="73" t="s">
        <v>520</v>
      </c>
      <c r="C13" s="114" t="s">
        <v>311</v>
      </c>
      <c r="D13" s="93">
        <v>11</v>
      </c>
      <c r="E13" s="158" t="s">
        <v>483</v>
      </c>
      <c r="F13" s="85">
        <v>0</v>
      </c>
      <c r="G13" s="85">
        <v>0</v>
      </c>
      <c r="H13" s="85">
        <v>0</v>
      </c>
      <c r="I13" s="85">
        <v>0</v>
      </c>
      <c r="J13" s="85">
        <v>7</v>
      </c>
      <c r="K13" s="85">
        <v>0</v>
      </c>
      <c r="L13" s="86">
        <v>0</v>
      </c>
      <c r="M13" s="94"/>
      <c r="N13" s="166">
        <v>7</v>
      </c>
      <c r="O13" s="166"/>
    </row>
    <row r="14" spans="1:16" ht="21" x14ac:dyDescent="0.35">
      <c r="A14" s="122">
        <f t="shared" si="0"/>
        <v>12</v>
      </c>
      <c r="B14" s="38" t="s">
        <v>521</v>
      </c>
      <c r="C14" s="103" t="s">
        <v>262</v>
      </c>
      <c r="D14" s="93">
        <v>11</v>
      </c>
      <c r="E14" s="283" t="s">
        <v>522</v>
      </c>
      <c r="F14" s="97">
        <v>0</v>
      </c>
      <c r="G14" s="97">
        <v>0</v>
      </c>
      <c r="H14" s="97">
        <v>0</v>
      </c>
      <c r="I14" s="97">
        <v>0</v>
      </c>
      <c r="J14" s="97">
        <v>0</v>
      </c>
      <c r="K14" s="97">
        <v>0</v>
      </c>
      <c r="L14" s="97">
        <v>0</v>
      </c>
      <c r="M14" s="97"/>
      <c r="N14" s="166">
        <v>0</v>
      </c>
      <c r="O14" s="166"/>
    </row>
    <row r="15" spans="1:16" ht="21" x14ac:dyDescent="0.35">
      <c r="A15" s="122">
        <f t="shared" si="0"/>
        <v>13</v>
      </c>
      <c r="B15" s="23" t="s">
        <v>523</v>
      </c>
      <c r="C15" s="21" t="s">
        <v>401</v>
      </c>
      <c r="D15" s="93">
        <v>11</v>
      </c>
      <c r="E15" s="284" t="s">
        <v>524</v>
      </c>
      <c r="F15" s="22">
        <v>0</v>
      </c>
      <c r="G15" s="22">
        <v>0</v>
      </c>
      <c r="H15" s="22">
        <v>0</v>
      </c>
      <c r="I15" s="22">
        <v>0</v>
      </c>
      <c r="J15" s="22">
        <v>4</v>
      </c>
      <c r="K15" s="22">
        <v>6</v>
      </c>
      <c r="L15" s="22">
        <v>2</v>
      </c>
      <c r="M15" s="22"/>
      <c r="N15" s="166">
        <v>12</v>
      </c>
      <c r="O15" s="166"/>
    </row>
    <row r="16" spans="1:16" ht="21" x14ac:dyDescent="0.35">
      <c r="A16" s="122">
        <f t="shared" si="0"/>
        <v>14</v>
      </c>
      <c r="B16" s="23" t="s">
        <v>525</v>
      </c>
      <c r="C16" s="21" t="s">
        <v>526</v>
      </c>
      <c r="D16" s="93">
        <v>11</v>
      </c>
      <c r="E16" s="284" t="s">
        <v>527</v>
      </c>
      <c r="F16" s="22">
        <v>0</v>
      </c>
      <c r="G16" s="22">
        <v>0</v>
      </c>
      <c r="H16" s="22">
        <v>1</v>
      </c>
      <c r="I16" s="22">
        <v>0</v>
      </c>
      <c r="J16" s="22">
        <v>3</v>
      </c>
      <c r="K16" s="22">
        <v>3</v>
      </c>
      <c r="L16" s="22">
        <v>0</v>
      </c>
      <c r="M16" s="22"/>
      <c r="N16" s="166">
        <v>7</v>
      </c>
      <c r="O16" s="166"/>
    </row>
    <row r="17" spans="1:15" ht="21" x14ac:dyDescent="0.35">
      <c r="A17" s="122">
        <f t="shared" si="0"/>
        <v>15</v>
      </c>
      <c r="B17" s="38" t="s">
        <v>528</v>
      </c>
      <c r="C17" s="21" t="s">
        <v>526</v>
      </c>
      <c r="D17" s="93">
        <v>11</v>
      </c>
      <c r="E17" s="284" t="s">
        <v>527</v>
      </c>
      <c r="F17" s="62">
        <v>1</v>
      </c>
      <c r="G17" s="62">
        <v>0</v>
      </c>
      <c r="H17" s="62">
        <v>0</v>
      </c>
      <c r="I17" s="62">
        <v>0</v>
      </c>
      <c r="J17" s="62">
        <v>0</v>
      </c>
      <c r="K17" s="62">
        <v>0</v>
      </c>
      <c r="L17" s="62">
        <v>0</v>
      </c>
      <c r="M17" s="62"/>
      <c r="N17" s="166">
        <v>1</v>
      </c>
      <c r="O17" s="166"/>
    </row>
    <row r="18" spans="1:15" ht="21" x14ac:dyDescent="0.35">
      <c r="A18" s="122">
        <f t="shared" si="0"/>
        <v>16</v>
      </c>
      <c r="B18" s="38" t="s">
        <v>529</v>
      </c>
      <c r="C18" s="77" t="s">
        <v>421</v>
      </c>
      <c r="D18" s="93">
        <v>11</v>
      </c>
      <c r="E18" s="285" t="s">
        <v>530</v>
      </c>
      <c r="F18" s="65">
        <v>0</v>
      </c>
      <c r="G18" s="65">
        <v>0</v>
      </c>
      <c r="H18" s="65">
        <v>0</v>
      </c>
      <c r="I18" s="65">
        <v>0</v>
      </c>
      <c r="J18" s="65">
        <v>0</v>
      </c>
      <c r="K18" s="65">
        <v>0</v>
      </c>
      <c r="L18" s="65">
        <v>2</v>
      </c>
      <c r="M18" s="65"/>
      <c r="N18" s="166">
        <v>2</v>
      </c>
      <c r="O18" s="166"/>
    </row>
    <row r="19" spans="1:15" ht="21" x14ac:dyDescent="0.35">
      <c r="A19" s="122">
        <f t="shared" si="0"/>
        <v>17</v>
      </c>
      <c r="B19" s="38" t="s">
        <v>533</v>
      </c>
      <c r="C19" s="114" t="s">
        <v>311</v>
      </c>
      <c r="D19" s="93">
        <v>11</v>
      </c>
      <c r="E19" s="283" t="s">
        <v>531</v>
      </c>
      <c r="F19" s="62">
        <v>0</v>
      </c>
      <c r="G19" s="62">
        <v>0</v>
      </c>
      <c r="H19" s="62">
        <v>0</v>
      </c>
      <c r="I19" s="62">
        <v>0</v>
      </c>
      <c r="J19" s="62">
        <v>0</v>
      </c>
      <c r="K19" s="62">
        <v>0</v>
      </c>
      <c r="L19" s="62">
        <v>1</v>
      </c>
      <c r="M19" s="62"/>
      <c r="N19" s="166">
        <v>1</v>
      </c>
      <c r="O19" s="166"/>
    </row>
    <row r="20" spans="1:15" ht="21" x14ac:dyDescent="0.35">
      <c r="A20" s="122">
        <f t="shared" si="0"/>
        <v>18</v>
      </c>
      <c r="B20" s="38" t="s">
        <v>532</v>
      </c>
      <c r="C20" s="114" t="s">
        <v>313</v>
      </c>
      <c r="D20" s="93">
        <v>11</v>
      </c>
      <c r="E20" s="283" t="s">
        <v>531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/>
      <c r="N20" s="166">
        <v>0</v>
      </c>
      <c r="O20" s="166"/>
    </row>
    <row r="21" spans="1:15" ht="21" x14ac:dyDescent="0.35">
      <c r="A21" s="122">
        <f t="shared" si="0"/>
        <v>19</v>
      </c>
      <c r="B21" s="73" t="s">
        <v>534</v>
      </c>
      <c r="C21" s="21" t="s">
        <v>526</v>
      </c>
      <c r="D21" s="93">
        <v>11</v>
      </c>
      <c r="E21" s="284" t="s">
        <v>527</v>
      </c>
      <c r="F21" s="88">
        <v>0</v>
      </c>
      <c r="G21" s="88">
        <v>0</v>
      </c>
      <c r="H21" s="88">
        <v>0</v>
      </c>
      <c r="I21" s="88">
        <v>0</v>
      </c>
      <c r="J21" s="88">
        <v>7</v>
      </c>
      <c r="K21" s="88">
        <v>3</v>
      </c>
      <c r="L21" s="88">
        <v>0</v>
      </c>
      <c r="M21" s="88"/>
      <c r="N21" s="166">
        <v>10</v>
      </c>
      <c r="O21" s="166"/>
    </row>
    <row r="22" spans="1:15" ht="21" x14ac:dyDescent="0.35">
      <c r="A22" s="122">
        <f t="shared" si="0"/>
        <v>20</v>
      </c>
      <c r="B22" s="73" t="s">
        <v>535</v>
      </c>
      <c r="C22" s="75" t="s">
        <v>40</v>
      </c>
      <c r="D22" s="93">
        <v>11</v>
      </c>
      <c r="E22" s="280" t="s">
        <v>79</v>
      </c>
      <c r="F22" s="88">
        <v>7</v>
      </c>
      <c r="G22" s="88">
        <v>7</v>
      </c>
      <c r="H22" s="88">
        <v>0</v>
      </c>
      <c r="I22" s="88">
        <v>2</v>
      </c>
      <c r="J22" s="88">
        <v>7</v>
      </c>
      <c r="K22" s="88">
        <v>3</v>
      </c>
      <c r="L22" s="88">
        <v>5</v>
      </c>
      <c r="M22" s="88"/>
      <c r="N22" s="166">
        <v>31</v>
      </c>
      <c r="O22" s="166" t="s">
        <v>172</v>
      </c>
    </row>
    <row r="23" spans="1:15" ht="21" x14ac:dyDescent="0.35">
      <c r="A23" s="122">
        <f t="shared" si="0"/>
        <v>21</v>
      </c>
      <c r="B23" s="287" t="s">
        <v>536</v>
      </c>
      <c r="C23" s="262" t="s">
        <v>282</v>
      </c>
      <c r="D23" s="289">
        <v>11</v>
      </c>
      <c r="E23" s="290" t="s">
        <v>516</v>
      </c>
      <c r="F23" s="288">
        <v>0</v>
      </c>
      <c r="G23" s="288">
        <v>0</v>
      </c>
      <c r="H23" s="288">
        <v>0</v>
      </c>
      <c r="I23" s="288">
        <v>0</v>
      </c>
      <c r="J23" s="288">
        <v>7</v>
      </c>
      <c r="K23" s="288">
        <v>0</v>
      </c>
      <c r="L23" s="288">
        <v>4</v>
      </c>
      <c r="M23" s="288"/>
      <c r="N23" s="257">
        <v>11</v>
      </c>
      <c r="O23" s="257"/>
    </row>
    <row r="24" spans="1:15" ht="21" x14ac:dyDescent="0.35">
      <c r="A24" s="8">
        <f t="shared" si="0"/>
        <v>22</v>
      </c>
      <c r="B24" s="17" t="s">
        <v>537</v>
      </c>
      <c r="C24" s="61" t="s">
        <v>224</v>
      </c>
      <c r="D24" s="18">
        <v>11</v>
      </c>
      <c r="E24" s="19" t="s">
        <v>538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/>
      <c r="N24" s="197">
        <v>0</v>
      </c>
      <c r="O24" s="256"/>
    </row>
    <row r="25" spans="1:15" ht="21" x14ac:dyDescent="0.35">
      <c r="A25" s="8">
        <f t="shared" si="0"/>
        <v>23</v>
      </c>
      <c r="B25" s="17" t="s">
        <v>539</v>
      </c>
      <c r="C25" s="61" t="s">
        <v>85</v>
      </c>
      <c r="D25" s="62">
        <v>11</v>
      </c>
      <c r="E25" s="103" t="s">
        <v>86</v>
      </c>
      <c r="F25" s="28">
        <v>7</v>
      </c>
      <c r="G25" s="28">
        <v>7</v>
      </c>
      <c r="H25" s="28">
        <v>0</v>
      </c>
      <c r="I25" s="28">
        <v>2</v>
      </c>
      <c r="J25" s="28">
        <v>7</v>
      </c>
      <c r="K25" s="28">
        <v>3</v>
      </c>
      <c r="L25" s="28">
        <v>7</v>
      </c>
      <c r="M25" s="28"/>
      <c r="N25" s="197">
        <v>33</v>
      </c>
      <c r="O25" s="166" t="s">
        <v>172</v>
      </c>
    </row>
    <row r="26" spans="1:15" ht="15.75" x14ac:dyDescent="0.25">
      <c r="A26" s="122"/>
      <c r="B26" s="246"/>
      <c r="C26" s="247"/>
      <c r="D26" s="248"/>
      <c r="E26" s="247"/>
      <c r="F26" s="248"/>
      <c r="G26" s="248"/>
      <c r="H26" s="248"/>
      <c r="I26" s="248"/>
      <c r="J26" s="248"/>
      <c r="K26" s="248"/>
      <c r="L26" s="248"/>
      <c r="M26" s="248"/>
    </row>
    <row r="27" spans="1:15" x14ac:dyDescent="0.25">
      <c r="A27" s="120"/>
      <c r="B27" s="120"/>
      <c r="C27" s="120"/>
      <c r="D27" s="120"/>
      <c r="E27" s="120"/>
      <c r="F27" s="121"/>
      <c r="G27" s="121"/>
      <c r="H27" s="121"/>
      <c r="I27" s="121"/>
      <c r="J27" s="121"/>
      <c r="K27" s="121"/>
      <c r="L27" s="121"/>
      <c r="M27" s="120"/>
    </row>
    <row r="28" spans="1:15" x14ac:dyDescent="0.25">
      <c r="A28" s="120"/>
      <c r="B28" s="120"/>
      <c r="C28" s="120"/>
      <c r="D28" s="120"/>
      <c r="E28" s="120"/>
      <c r="F28" s="121"/>
      <c r="G28" s="121"/>
      <c r="H28" s="121"/>
      <c r="I28" s="121"/>
      <c r="J28" s="121"/>
      <c r="K28" s="121"/>
      <c r="L28" s="121"/>
      <c r="M28" s="120"/>
    </row>
    <row r="37" spans="14:15" x14ac:dyDescent="0.25">
      <c r="N37" s="53"/>
      <c r="O37" s="53"/>
    </row>
    <row r="38" spans="14:15" x14ac:dyDescent="0.25">
      <c r="N38" s="53"/>
      <c r="O38" s="53"/>
    </row>
    <row r="39" spans="14:15" x14ac:dyDescent="0.25">
      <c r="N39" s="53"/>
      <c r="O39" s="53"/>
    </row>
    <row r="40" spans="14:15" x14ac:dyDescent="0.25">
      <c r="N40" s="53"/>
      <c r="O40" s="53"/>
    </row>
    <row r="41" spans="14:15" x14ac:dyDescent="0.25">
      <c r="N41" s="53"/>
      <c r="O41" s="53"/>
    </row>
    <row r="42" spans="14:15" x14ac:dyDescent="0.25">
      <c r="N42" s="53"/>
      <c r="O42" s="53"/>
    </row>
    <row r="45" spans="14:15" x14ac:dyDescent="0.25">
      <c r="N45" s="53"/>
      <c r="O45" s="53"/>
    </row>
  </sheetData>
  <sortState ref="A2:M30">
    <sortCondition descending="1" ref="M3"/>
  </sortState>
  <mergeCells count="2">
    <mergeCell ref="F1:L1"/>
    <mergeCell ref="M1:N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2022-03-12T20:29:26Z</dcterms:created>
  <dcterms:modified xsi:type="dcterms:W3CDTF">2022-04-25T19:40:29Z</dcterms:modified>
</cp:coreProperties>
</file>