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По Школам" sheetId="1" r:id="rId1"/>
    <sheet name="По МО" sheetId="2" r:id="rId2"/>
  </sheets>
  <definedNames>
    <definedName name="_xlnm._FilterDatabase" localSheetId="0" hidden="1">'По Школам'!$B$6:$W$1419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2" l="1"/>
  <c r="J58" i="2"/>
  <c r="I58" i="2"/>
  <c r="H58" i="2"/>
  <c r="D59" i="2" l="1"/>
  <c r="E59" i="2"/>
  <c r="F59" i="2"/>
  <c r="G59" i="2"/>
  <c r="B59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59" i="2" l="1"/>
  <c r="H80" i="1" l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1419" i="1" l="1"/>
  <c r="G1419" i="1"/>
</calcChain>
</file>

<file path=xl/sharedStrings.xml><?xml version="1.0" encoding="utf-8"?>
<sst xmlns="http://schemas.openxmlformats.org/spreadsheetml/2006/main" count="1563" uniqueCount="1554">
  <si>
    <t>Наименование школ</t>
  </si>
  <si>
    <t>Путем проведения капитального ремонта пищеблока</t>
  </si>
  <si>
    <t>МКОУ"Арсугская СОШ"</t>
  </si>
  <si>
    <t>Из них 1-4 кл</t>
  </si>
  <si>
    <t>МКОУ "Буршагская СОШ"</t>
  </si>
  <si>
    <t>МКОУ "Буркиханская СОШ"</t>
  </si>
  <si>
    <t>МКОУ "Гоинская СОШ"</t>
  </si>
  <si>
    <t>МКОУ " КурагскаяСОШ"</t>
  </si>
  <si>
    <t>МКОУ "Миссинская СОШ"</t>
  </si>
  <si>
    <t>МКОУ"Ричинская СОШ"</t>
  </si>
  <si>
    <t>МКОУ "Худигская СОШ"</t>
  </si>
  <si>
    <t>МКОУ Хутхульская СОШ""</t>
  </si>
  <si>
    <t>МКОУ" Чирагская СОШ"</t>
  </si>
  <si>
    <t>МКОУ "Яркугская СОШ"</t>
  </si>
  <si>
    <t>МКОУ"Тпигская СОШ"</t>
  </si>
  <si>
    <t>МКОУ"Фитинская СОШ"</t>
  </si>
  <si>
    <t>МКОУ"Дулдугская СОШ"</t>
  </si>
  <si>
    <t>МКОУ"Бедюкская СОШ"</t>
  </si>
  <si>
    <t>МО "Агульский район"</t>
  </si>
  <si>
    <t>МКОУ 'Акушинская СОШ №1'</t>
  </si>
  <si>
    <t>МКОУ 'Акушинская СОШ №2'</t>
  </si>
  <si>
    <t>МКОУ 'Акушинская СОШ №3'</t>
  </si>
  <si>
    <t>МКОУ 'Алиханмахинская СОШ'</t>
  </si>
  <si>
    <t>МКОУ 'Аметеркмахинская СОШ'</t>
  </si>
  <si>
    <t>МКОУ 'Балхарская СОШ'</t>
  </si>
  <si>
    <t>МКОУ 'Бургимакмахинская СОШ'</t>
  </si>
  <si>
    <t>МКОУ 'Бутринская СОШ'</t>
  </si>
  <si>
    <t>МКОУ 'В/Мулебкинская СОШ'</t>
  </si>
  <si>
    <t>МКОУ 'Гапшиминская СОШ'</t>
  </si>
  <si>
    <t>МКОУ 'Гебинская СОШ'</t>
  </si>
  <si>
    <t>МКОУ 'Герхмахинская СОШ'</t>
  </si>
  <si>
    <t>МКОУ 'Гинтинская СОШ'</t>
  </si>
  <si>
    <t>МКОУ 'Гуладтымахинская СОШ'</t>
  </si>
  <si>
    <t>МКОУ 'Дубримахинская СОШ'</t>
  </si>
  <si>
    <t>МКОУ 'Кавкамахинская СОШ'</t>
  </si>
  <si>
    <t>МКОУ 'Камхамахинская СОШ'</t>
  </si>
  <si>
    <t>МКОУ 'Каршинская СОШ'</t>
  </si>
  <si>
    <t>МКОУ 'Кассагумахинская СОШ'</t>
  </si>
  <si>
    <t>МКОУ 'Курьимахинская СОШ'</t>
  </si>
  <si>
    <t>МКОУ 'Мугинская гимназия'</t>
  </si>
  <si>
    <t xml:space="preserve">МКОУ 'Мугинский многопрофильный лицей им. Абдуллаева С.М.' </t>
  </si>
  <si>
    <t>МКОУ 'Семгамахинская СОШ'</t>
  </si>
  <si>
    <t>МКОУ 'Тантынская СОШ'</t>
  </si>
  <si>
    <t>МКОУ 'Тебекмахинская СОШ'</t>
  </si>
  <si>
    <t>МКОУ 'Тузламахинская СОШ'</t>
  </si>
  <si>
    <t>МКОУ 'Узнимахинская СОШ'</t>
  </si>
  <si>
    <t>МКОУ 'Урганинская СОШ'</t>
  </si>
  <si>
    <t>МКОУ 'Ургубамахинская СОШ'</t>
  </si>
  <si>
    <t>МКОУ 'Урхучимахинская СОШ'</t>
  </si>
  <si>
    <t>МКОУ 'Усишинская СОШ №2'</t>
  </si>
  <si>
    <t>МКОУ 'Усишинская СОШ №3'</t>
  </si>
  <si>
    <t>МКОУ 'Усишинский многопрофильный лицей'</t>
  </si>
  <si>
    <t>МКОУ 'Цугнинская СОШ'</t>
  </si>
  <si>
    <t>МКОУ 'Шуктынская СОШ'</t>
  </si>
  <si>
    <t>МКОУ 'Зильмукмахинская ООШ'</t>
  </si>
  <si>
    <t>МКОУ 'Каршлинская ООШ'</t>
  </si>
  <si>
    <t>МКОУ 'Кулинская ООШ'</t>
  </si>
  <si>
    <t>МКОУ 'Куркебимахинская ООШ'</t>
  </si>
  <si>
    <t>МКОУ 'Куркинская ООШ'</t>
  </si>
  <si>
    <t>МКОУ 'Нахкинская ООШ'</t>
  </si>
  <si>
    <t>МКОУ 'Уллучаринская ООШ'</t>
  </si>
  <si>
    <t>МКОУ 'Цуликанинская ООШ'</t>
  </si>
  <si>
    <t>МКОУ 'Цунимахинская ООШ'</t>
  </si>
  <si>
    <t>МКОУ 'Чинимахинская ООШ'</t>
  </si>
  <si>
    <t>МКОУ 'Шинкбалакадинская ООШ'</t>
  </si>
  <si>
    <t>Акушинский район</t>
  </si>
  <si>
    <t>МБОУ "Каратинская СОШ"</t>
  </si>
  <si>
    <t>МБОУ "Каратинская гимназия"</t>
  </si>
  <si>
    <t>МБОУ "Анчикская СОШ"</t>
  </si>
  <si>
    <t>МБОУ "Верхнеинхелинская ООШ"</t>
  </si>
  <si>
    <t>МБОУ "Цолодинская СОШ"</t>
  </si>
  <si>
    <t>МБОУ "Ингердахская СОШ"</t>
  </si>
  <si>
    <t>МБОУ "Местерухская СОШ"</t>
  </si>
  <si>
    <t>МБОУ "Тукитинская СОШ"</t>
  </si>
  <si>
    <t>МБОУ "Изанинская СОШ"</t>
  </si>
  <si>
    <t>МБОУ "Кудиябросинская СОШ"</t>
  </si>
  <si>
    <t>МБОУ "Тад-Магитлинская СОШ"</t>
  </si>
  <si>
    <t>МБОУ "Лологонитлинская СОШ"</t>
  </si>
  <si>
    <t>МБОУ "Тлибишинская СОШ"</t>
  </si>
  <si>
    <t>МКОУ "Тлиссинскя НОШ"</t>
  </si>
  <si>
    <t>МКОУ "Маштадинская НОШ"</t>
  </si>
  <si>
    <t>МР "Ахвахский район"</t>
  </si>
  <si>
    <t>МКОУ "Ахтынская СОШ №1"</t>
  </si>
  <si>
    <t>МКОУ"Ахтынская СОШ№2"</t>
  </si>
  <si>
    <t>МКОУ "Луткунская СОШ"</t>
  </si>
  <si>
    <t>МКОУ "Хрюгская СОШ"</t>
  </si>
  <si>
    <t>МКОУ "Зрыхская СОШ"</t>
  </si>
  <si>
    <t>МКОУ "Калукская СОШ"</t>
  </si>
  <si>
    <t>МКОУ "Какинская СОШ"</t>
  </si>
  <si>
    <t>МКОУ "Курукальская СОШ"</t>
  </si>
  <si>
    <t>МКОУ "Смугульская СОШ"</t>
  </si>
  <si>
    <t xml:space="preserve">МКОУ "Хновская СОШ" </t>
  </si>
  <si>
    <t>МКОУ "Джабинская СОШ</t>
  </si>
  <si>
    <t>МКОУ "Фийская СОШ"</t>
  </si>
  <si>
    <t>МКОУ "Ново-Усурская СОШ"</t>
  </si>
  <si>
    <t>МКОУ "Гогазская СОШ"</t>
  </si>
  <si>
    <t>МКОУ "Ахтынская ООШ"</t>
  </si>
  <si>
    <t>МКОУ "Хкемская ООШ"</t>
  </si>
  <si>
    <t>МКОУ "Гдымская ООШ"</t>
  </si>
  <si>
    <t>МКОУ "Ялакская ООШ"</t>
  </si>
  <si>
    <t xml:space="preserve">МКОУ в/ч НОШ </t>
  </si>
  <si>
    <t>МР "Ахтынский район"</t>
  </si>
  <si>
    <t>МКОУ Адильянгиюртовская СОШ</t>
  </si>
  <si>
    <t>МКОУ Бабаюртовская СОШ №1</t>
  </si>
  <si>
    <t>МКОУ Бабаюртовская СОШ №2</t>
  </si>
  <si>
    <t>МКОУ Бабаюртовская СОШ №3</t>
  </si>
  <si>
    <t>МКОУ Геметюбинская СОШ</t>
  </si>
  <si>
    <t>МКОУ Герменчикская СОШ</t>
  </si>
  <si>
    <t>МКОУ Львовская СОШ</t>
  </si>
  <si>
    <t>МКОУ Люксембургский АТЛ</t>
  </si>
  <si>
    <t>МКОУ Мужукайский АТЛ</t>
  </si>
  <si>
    <t>МКОУ Новокаринская СОШ</t>
  </si>
  <si>
    <t>МКОУ Новокосинская СОШ</t>
  </si>
  <si>
    <t>МКОУ Советская СОШ</t>
  </si>
  <si>
    <t>МКОУ Тамазатюбинская СОШ</t>
  </si>
  <si>
    <t>МКОУ Татаюртовская СОШ</t>
  </si>
  <si>
    <t>МКОУ Туршунайская СОШ</t>
  </si>
  <si>
    <t>МКОУ Тюпкутанская СОШ</t>
  </si>
  <si>
    <t>МКОУ Уцмиюртовская  СОШ</t>
  </si>
  <si>
    <t>МКОУ Хамаматюртовская СОШ №1</t>
  </si>
  <si>
    <t>МКОУ Хамаматюртовская СОШ №2</t>
  </si>
  <si>
    <t>МКОУ Хасанайская СОШ</t>
  </si>
  <si>
    <t>МКОУ Прогимназия «Орленок»</t>
  </si>
  <si>
    <t>МО "Бабаюртовский район"</t>
  </si>
  <si>
    <t>МКОУ Бежтинская СОШ</t>
  </si>
  <si>
    <t>МКОУ Балакуринская СОШ</t>
  </si>
  <si>
    <t xml:space="preserve"> МКОУ Хашархотоинская СОШ</t>
  </si>
  <si>
    <t>МКОУ Нахадинская СОШ</t>
  </si>
  <si>
    <t>МКОУ Тлядалская СОШ</t>
  </si>
  <si>
    <t xml:space="preserve"> МКОУ Гунзибская ООШ</t>
  </si>
  <si>
    <t>МКОУ Гарбутлинская СОШ</t>
  </si>
  <si>
    <t>МО "Бежтинский участок"</t>
  </si>
  <si>
    <t xml:space="preserve"> МКОУ «Ботлихская средняя общеобразовательная школа №1»</t>
  </si>
  <si>
    <t>МКОУ «Ботлихская средняя общеобразовательная школа №2»</t>
  </si>
  <si>
    <t>МКОУ «Ботлихская средняя общеобразовательная школа №3»</t>
  </si>
  <si>
    <t>МКОУ «Алакский лицей»</t>
  </si>
  <si>
    <t>МКОУ «Андийская средняя общеобразовательная школа №1»</t>
  </si>
  <si>
    <t>МКОУ «Андийская средняя общеобразовательная школа №2»</t>
  </si>
  <si>
    <t>МКОУ «Ансалтинская средняя общеобразовательная школа»</t>
  </si>
  <si>
    <t>МКОУ «Годоберинская средняя общеобразовательная  школа»</t>
  </si>
  <si>
    <t>МКОУ «Гагатлинская средняя общеобразовательная школа»</t>
  </si>
  <si>
    <t>МКОУ «Зиловская средняя общеобразовательная школа»</t>
  </si>
  <si>
    <t>МКОУ «Тлохская средняя общеобразовательная школа»</t>
  </si>
  <si>
    <t>МКОУ «Мунинская средняя общеобразовательная школа»</t>
  </si>
  <si>
    <t>МКОУ «Миарсинская средняя общеобразовательная школа»</t>
  </si>
  <si>
    <t>МКОУ «Рахатинская средняя общеобразовательная школа»</t>
  </si>
  <si>
    <t>МКОУ «Хелетуринская средняя общеобразовательная школа»</t>
  </si>
  <si>
    <t xml:space="preserve"> МКОУ «Чанковская средняя общеобразовательная школа»</t>
  </si>
  <si>
    <t>МКОУ «Шодродинская средняя общеобразовательная школа»</t>
  </si>
  <si>
    <t>МКОУ «Ортоколинская средняя общеобразовательная школа»</t>
  </si>
  <si>
    <t>МКОУ «Тандовская  средняя общеобразовательная школа»</t>
  </si>
  <si>
    <t>МКОУ «Рикванинская средняя общеобразовательная школа»</t>
  </si>
  <si>
    <t>МКОУ «Ашалинская основная общеобразовательная школа»</t>
  </si>
  <si>
    <t>МКОУ «Нижне-Инхеловская основная общеобразовательная школа»</t>
  </si>
  <si>
    <t>МКОУ «Кванхидатлинская основная общеобразовательная школа»</t>
  </si>
  <si>
    <t>МКОУ «Тасутинская основная общеобразовательная школа»</t>
  </si>
  <si>
    <t>МКОУ «Кижанинская основная общеобразовательная школа»</t>
  </si>
  <si>
    <t>МР "Ботлихский район"</t>
  </si>
  <si>
    <t>МБОУ «Нижнеказанищенский многопрофильный лицей</t>
  </si>
  <si>
    <t>МКОУ «Акайталинская сош»</t>
  </si>
  <si>
    <t>МКОУ «Апшинская сош»</t>
  </si>
  <si>
    <t>МБОУ «Атланаульская гимназия»</t>
  </si>
  <si>
    <t>МКОУ «Агачкалинская сош»</t>
  </si>
  <si>
    <t>МКОУ «Арахкентская сош»</t>
  </si>
  <si>
    <t>МБОУ «Бугленская сош»</t>
  </si>
  <si>
    <t>МБОУ «В- Дженгутаевская сош»</t>
  </si>
  <si>
    <t>МБОУ «Н- Дженгутаевская сош»</t>
  </si>
  <si>
    <t>МКОУ «Дурангинская сош»</t>
  </si>
  <si>
    <t>МКОУ «Ишкартынская сош»</t>
  </si>
  <si>
    <t>МБОУ «В- Казанищенская сош№1»</t>
  </si>
  <si>
    <t>МКОУ «Верхнеказанищенская сош№2»</t>
  </si>
  <si>
    <t>МБОУ «Нижнеказанищенская сош№2»</t>
  </si>
  <si>
    <t>МБОУ «Нижнеказанищенская сош№3»</t>
  </si>
  <si>
    <t>МКОУ «Нижнеказанищенская сош№4»</t>
  </si>
  <si>
    <t>МБОУ «СОШ №5 с. Нижнее Казанище»</t>
  </si>
  <si>
    <t>МБОУ «Кадарская сош»</t>
  </si>
  <si>
    <t>МБОУ «Карамахинская сош»</t>
  </si>
  <si>
    <t>МБОУ «Кафыр-Кумухская сош»</t>
  </si>
  <si>
    <t>МБОУ «В-Каранайская сош»</t>
  </si>
  <si>
    <t>МКОУ «Манасаульская сош»</t>
  </si>
  <si>
    <t>МКОУ «Такалайская сош»</t>
  </si>
  <si>
    <t>МБОУ «Халимбекаульская сош»</t>
  </si>
  <si>
    <t>МБОУ «Чиркейский образовательный центр»</t>
  </si>
  <si>
    <t>МКОУ «Чанкурбенская сош»</t>
  </si>
  <si>
    <t>МКОУ «Чабанмахинская сош»</t>
  </si>
  <si>
    <t>МБОУ «Эрпелинская сош»</t>
  </si>
  <si>
    <t>МБОУ «Чиркейская сош№2»</t>
  </si>
  <si>
    <t>МКОУ «Аркасская оош»</t>
  </si>
  <si>
    <t>МКОУ «Ванашинская оош»</t>
  </si>
  <si>
    <t>МКОУ «Н-Каранайская оош»</t>
  </si>
  <si>
    <t>МКОУ «Карамахинская оош»</t>
  </si>
  <si>
    <t>МКОУ «Экибулакская оош»</t>
  </si>
  <si>
    <t>МКОУ «Кадарская оош»</t>
  </si>
  <si>
    <t>МКОУ «Халимбекаульская нош»</t>
  </si>
  <si>
    <t>МР "Буйнакский район"</t>
  </si>
  <si>
    <t>МКОУ "Аймакинская СОШ им. Шамиля Л.З."</t>
  </si>
  <si>
    <t>МКОУ "Гергебильская СОШ № 1"</t>
  </si>
  <si>
    <t>МКОУ "Гергебильская СОШ № 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</si>
  <si>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</si>
  <si>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</si>
  <si>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</si>
  <si>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</si>
  <si>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</si>
  <si>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</si>
  <si>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</si>
  <si>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МР "Гергебильский район"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</si>
  <si>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</si>
  <si>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</si>
  <si>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</si>
  <si>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</si>
  <si>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</si>
  <si>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"Килятлинская СОШ"</t>
  </si>
  <si>
    <t>МКОУ Мехельтинская СОШ</t>
  </si>
  <si>
    <t>МКОУ «Нижне-Инховская СОШ</t>
  </si>
  <si>
    <t>МКОУ "Ново-Аргванинская СОШ"</t>
  </si>
  <si>
    <t>МКОУ "Тляратинская СОШ"</t>
  </si>
  <si>
    <t>МКОУ "Цилитлинская СОШ"</t>
  </si>
  <si>
    <t>МКОУ "Чиркатинская СОШ"</t>
  </si>
  <si>
    <t>МКОУ "Кунзахская ООШ"</t>
  </si>
  <si>
    <t>МКОУ "Мехельтинска ООШ"</t>
  </si>
  <si>
    <t>МКОУ "Цанатлинская ООШ"</t>
  </si>
  <si>
    <t>МКОУ "Читлинская ООШ"</t>
  </si>
  <si>
    <t>МКОУ "В.Арадерихская НОШ"</t>
  </si>
  <si>
    <t>МКОУ "Ичичалинская НОШ"</t>
  </si>
  <si>
    <t>МКОУ "Тантаринская НОШ"</t>
  </si>
  <si>
    <t>МКОУ "Шабдухская НОШ"</t>
  </si>
  <si>
    <t>МР "Гумбетовский район"</t>
  </si>
  <si>
    <t>МКОУ "Агадинская средняя общеобразовательная школа"</t>
  </si>
  <si>
    <t>МКОУ "Бацадинская средняя общеобразовательная школа"</t>
  </si>
  <si>
    <t>МКОУ "Бухтинская средняя общеобразовательная школа"</t>
  </si>
  <si>
    <t>МКОУ "Гонодинская средняя общеобразовательная школа"</t>
  </si>
  <si>
    <t>МБОУ "Гунибская средняя общеобразовательная школа"</t>
  </si>
  <si>
    <t>МКОУ "Карадахская средняя общеобразовательная школа"</t>
  </si>
  <si>
    <t>МКОУ "Кегерская средняя общеобразовательная школа"</t>
  </si>
  <si>
    <t>МКОУ "Кородинская средняя общеобразовательная школа"</t>
  </si>
  <si>
    <t>МБОУ "Кудалинская средняя общеобразовательная школа"</t>
  </si>
  <si>
    <t>МКОУ "Мегебская средняя общеобразовательная школа"</t>
  </si>
  <si>
    <t>МКОУ "Нижнекегерская средняя общеобразовательная школа"</t>
  </si>
  <si>
    <t>МКОУ "Обохская средняя общеобразовательная школа"</t>
  </si>
  <si>
    <t>МКОУ "Ругуджинская средняя общеобразовательная школа"</t>
  </si>
  <si>
    <t>МКОУ "Салтынская средняя общеобразовательная школа"</t>
  </si>
  <si>
    <t>МБОУ " Согратлинская гимназия"</t>
  </si>
  <si>
    <t>МКОУ "Тлогобская средняя общеобразовательная школа"</t>
  </si>
  <si>
    <t>МКОУ "Уралинская средняя общеобразовательная школа"</t>
  </si>
  <si>
    <t>МКОУ "Хиндахская средняя общеобразовательная школа"</t>
  </si>
  <si>
    <t>МКОУ "Хоточинская средняя общеобразовательная школа"</t>
  </si>
  <si>
    <t>МКОУ "Хутнибская средняя общеобразовательная школа"</t>
  </si>
  <si>
    <t>МКОУ "Чох-Коммунская средняя общеобразовательная школа"</t>
  </si>
  <si>
    <t>МКОУ "Чохская средняя общеобразовательная школа"</t>
  </si>
  <si>
    <t>МКОУ "Шангодинская средняя общеобразовательная школа"</t>
  </si>
  <si>
    <t>МКОУ "Шуланинская средняя общеобразовательная школа"</t>
  </si>
  <si>
    <t>МКОУ "Унтынская  основная общеобразовательная школа"</t>
  </si>
  <si>
    <t>МКОУ "Сильтинская   начальная общеобразовательная школа"</t>
  </si>
  <si>
    <t>МО "Гунибский район"</t>
  </si>
  <si>
    <t>МКОУ "Уркарахская МГ им.А.Абубакара"</t>
  </si>
  <si>
    <t>МКОУ "Кищинская МПГ"</t>
  </si>
  <si>
    <t>МКОУ "Уркарахский МПЛ им. Алисултанова М.Г."</t>
  </si>
  <si>
    <t>МКОУ "Кищинская СОШ им. Гасбала Сулейманова"</t>
  </si>
  <si>
    <t>МКОУ "Морская СОШ"</t>
  </si>
  <si>
    <t>МКОУ "Трисанчинская СОШ им. Умалатова Р.М."</t>
  </si>
  <si>
    <t>МКОУ "Калкнинская СОШ"</t>
  </si>
  <si>
    <t>МКОУ "Меусишинская СОШ"</t>
  </si>
  <si>
    <t>МКОУ «Новоуркарахская СОШ»</t>
  </si>
  <si>
    <t>МКОУ "Кубачинская СОШ им. А.Караева"</t>
  </si>
  <si>
    <t>МКОУ "Зильбачинская СОШ"</t>
  </si>
  <si>
    <t>МКОУ "Зубанчинская СОШ им. Амира гази "</t>
  </si>
  <si>
    <t>МКОУ"Ирагинская СОШ"</t>
  </si>
  <si>
    <t>МКОУ "Дибгашинская СОШ им. С. Рабаданова"</t>
  </si>
  <si>
    <t>МКОУ "Шаласинская СОШ"</t>
  </si>
  <si>
    <t>МКОУ "Кудагинская СОШ им. Курбанова А.Р. "</t>
  </si>
  <si>
    <t>МКОУ "Харбукская СОШ"</t>
  </si>
  <si>
    <t>МКОУ "Бускринская СОШ"</t>
  </si>
  <si>
    <t>МКОУ "Хуршнинская СОШ"</t>
  </si>
  <si>
    <t>МКОУ "Ураринская СОШ"</t>
  </si>
  <si>
    <t>МКОУ "Чишилинская СОШ им. Амирарсланова Д.М."</t>
  </si>
  <si>
    <t>МКОУ "Дибгаликская СОШ им. Нурбагандова М.Н"</t>
  </si>
  <si>
    <t>МКОУ "Дуакарская СОШ"</t>
  </si>
  <si>
    <t>МКОУ "Кункинская СОШ им. Курбанова Г.М."</t>
  </si>
  <si>
    <t>МКОУ "Урхнишинская СОШ"</t>
  </si>
  <si>
    <t>МКОУ "Карбачимахинская СОШ"</t>
  </si>
  <si>
    <t>МКОУ "Сутбукская СОШ"</t>
  </si>
  <si>
    <t>МКОУ "Аштынская СОШ"</t>
  </si>
  <si>
    <t>МКОУ "Гуладтынская СОШ"</t>
  </si>
  <si>
    <t>МКОУ "Урагинская СОШ"</t>
  </si>
  <si>
    <t>МКОУ "Дзилебкинская ООШ"</t>
  </si>
  <si>
    <t>МКОУ "Цизгаринская ООШ"</t>
  </si>
  <si>
    <t>МКОУ "Иван-кутанская ООШ"</t>
  </si>
  <si>
    <t>МКОУ "Иракинская ООШ"</t>
  </si>
  <si>
    <t>МКОУ "Мирзидтынская ООШ"</t>
  </si>
  <si>
    <t>МКОУ "Шаднинская ООШ"</t>
  </si>
  <si>
    <t>МКОУ "Гунакаринская ООШ"</t>
  </si>
  <si>
    <t>МКОУ "Урцакинская ООШ"</t>
  </si>
  <si>
    <t>МКОУ "Дирбагская ООШ"</t>
  </si>
  <si>
    <t>МКОУ "Куркинская ООШ"</t>
  </si>
  <si>
    <t>МКОУ "Гаджи-кутанская ООШ"</t>
  </si>
  <si>
    <t>МКОУ "РТС-аульская ООШ"</t>
  </si>
  <si>
    <t>МКОУ "Уркарахская НОШ-детский сад"</t>
  </si>
  <si>
    <t>МКОУ "Кубачинская начальная школа-детский сад"</t>
  </si>
  <si>
    <t>МКОУ "Бакнинская ООШ"</t>
  </si>
  <si>
    <t>МКОУ "Худуцкая ООШ"</t>
  </si>
  <si>
    <t>МКОУ "Цураинская ООШ"</t>
  </si>
  <si>
    <t>МКОУ "Меусишинская начальная школа-детский сад"</t>
  </si>
  <si>
    <t>МР "Дахадаевский район"</t>
  </si>
  <si>
    <t>МБОУ Гимназия п. Белиджи</t>
  </si>
  <si>
    <t>МБОУ СОШ №1 п. Белиджи</t>
  </si>
  <si>
    <t>МБОУ СОШ №2 п. Белиджи</t>
  </si>
  <si>
    <t xml:space="preserve">МБОУ СОШ №3 п.Белиджи </t>
  </si>
  <si>
    <t>МБОУ СОШ №4 п.Белиджи</t>
  </si>
  <si>
    <t>МБОУ Гимназия п. Мамедкала</t>
  </si>
  <si>
    <t>МБОУ СОШ №2 п.  Мамедкала</t>
  </si>
  <si>
    <t>МБОУ СОШ № 3  п.  Мамедкала</t>
  </si>
  <si>
    <t>МБОУ СОШ с.Куллар</t>
  </si>
  <si>
    <t>МБОУ СОШ с.Нюгди</t>
  </si>
  <si>
    <t>МБОУ СОШ №1 с. Белиджи</t>
  </si>
  <si>
    <t>МБОУ СОШ №2 с.Белиджи</t>
  </si>
  <si>
    <t>МБОУ СОШ с.Аглоби</t>
  </si>
  <si>
    <t>МБОУ СОШ с.Музаим</t>
  </si>
  <si>
    <t>МБОУ СОШ с.Рубас</t>
  </si>
  <si>
    <t>МБОУ СОШ с.Араблинка</t>
  </si>
  <si>
    <t>МКОУ СОШ с.В. Джалган</t>
  </si>
  <si>
    <t>МБОУ СОШ с.Мугарты</t>
  </si>
  <si>
    <t>МБОУ СОШ с.Рукель</t>
  </si>
  <si>
    <t>МБОУ СОШ с.Дюзляр</t>
  </si>
  <si>
    <t>МБОУ СОШ с.Хазар</t>
  </si>
  <si>
    <t>МБОУ СОШ с.Сабнова</t>
  </si>
  <si>
    <t>МБОУ СОШ с.М.Казмаляр</t>
  </si>
  <si>
    <t>МБОУ СОШ с.Зидьян</t>
  </si>
  <si>
    <t>МБОУ СОШ №1 с.Чинар</t>
  </si>
  <si>
    <t>МБОУ СОШ №2 с.Чинар</t>
  </si>
  <si>
    <t>МБОУ СОШ с.Геджух</t>
  </si>
  <si>
    <t>МБОУ СОШ с.Мичурино</t>
  </si>
  <si>
    <t>МКОУ СОШ с.Кала</t>
  </si>
  <si>
    <t>МКОУ СОШ с.Салик</t>
  </si>
  <si>
    <t>МБОУ СОШ с.Деличобан</t>
  </si>
  <si>
    <t>МБОУ СОШ с.Падар</t>
  </si>
  <si>
    <t>МБОУ СОШ с.Берикей</t>
  </si>
  <si>
    <t>МБОУ СОШ с.Татляр</t>
  </si>
  <si>
    <t>МБОУ СОШ с.Уллутеркеме</t>
  </si>
  <si>
    <t xml:space="preserve">МБОУ ООШ с.Бильгади </t>
  </si>
  <si>
    <t>МБОУ ООШ п.Белиджи</t>
  </si>
  <si>
    <t xml:space="preserve">МБОУ ООШ с.Митаги </t>
  </si>
  <si>
    <t xml:space="preserve">МБОУ ООШ им.Г.Давыдовой </t>
  </si>
  <si>
    <t xml:space="preserve">МБОУ ООШ с.Н.Рукель </t>
  </si>
  <si>
    <t xml:space="preserve">МБОУ ООШ с.Великент </t>
  </si>
  <si>
    <t xml:space="preserve">МБОУ НШ – сад с.Н.Джалган  </t>
  </si>
  <si>
    <t xml:space="preserve">МБОУ НШ с.Сегеляр </t>
  </si>
  <si>
    <t>МБОУ НШ с.Джемикент</t>
  </si>
  <si>
    <t xml:space="preserve">МР "Дербентский район" </t>
  </si>
  <si>
    <t>МКОУ "Новокаракюринская СОШ имени. М.Р.Расулова"</t>
  </si>
  <si>
    <t>МКОУ"Каладжухская СОШ"</t>
  </si>
  <si>
    <t>МКОУ "Курушская СОШ им. Н.П.Самурского"</t>
  </si>
  <si>
    <t>МКОУ "Микрахказмалярская СОШ"</t>
  </si>
  <si>
    <t>МКОУ "Усухчайская СОШ"</t>
  </si>
  <si>
    <t>МКОУ "Демиркентская НОШ"</t>
  </si>
  <si>
    <t>МКОУ "Микрахская СОШ"</t>
  </si>
  <si>
    <t>МКОУ "Каракюринская СОШ"</t>
  </si>
  <si>
    <t>МКОУ "Текипиркентская ООШ"</t>
  </si>
  <si>
    <t>МКОУ "Мискинджинская СОШ"</t>
  </si>
  <si>
    <t>МКОУ "Аваданская СОШ"</t>
  </si>
  <si>
    <t>МР "Докузпаринский район"</t>
  </si>
  <si>
    <t>МКОУ "Ленинаульская СОШ1"</t>
  </si>
  <si>
    <t>МКОУ "Ленинаульская СОШ2"</t>
  </si>
  <si>
    <t>МКОУ Калининаульская СОШ</t>
  </si>
  <si>
    <t>МКОУ Калининаульская НОШ</t>
  </si>
  <si>
    <t>МКОУ Хубарская СОШ</t>
  </si>
  <si>
    <t>МКОУ Гунийская Гимназия</t>
  </si>
  <si>
    <t>МКОУ Дубкинская СОШ</t>
  </si>
  <si>
    <t>МКОУ Дылымская Гимназия</t>
  </si>
  <si>
    <t>МКОУ ДылымскийЛицей</t>
  </si>
  <si>
    <t>МКОУ Инчхинская СОШ</t>
  </si>
  <si>
    <t>МКОУ Алмакская СОШ</t>
  </si>
  <si>
    <t>МКОУ Гертминская СОШ</t>
  </si>
  <si>
    <t>МКОУ Буртунайская СОШ</t>
  </si>
  <si>
    <t>МКОУ Госталинская ООШ</t>
  </si>
  <si>
    <t>МКОУ Артлухская ООШ</t>
  </si>
  <si>
    <t>МР "Казбековский район"</t>
  </si>
  <si>
    <t>МКОУ "Ахмедкентская СОШ"</t>
  </si>
  <si>
    <t>МКОУ "Баршамайская СОШ"</t>
  </si>
  <si>
    <t>МКОУ "Варситская СОШ"</t>
  </si>
  <si>
    <t>МКОУ "Гуллинская СОШ"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</si>
  <si>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</si>
  <si>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</si>
  <si>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</si>
  <si>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</si>
  <si>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</si>
  <si>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"Маджалисская МСОШ-интернат"</t>
  </si>
  <si>
    <t>МКОУ "Маджалисская СОШ им.Темирханова Э.Д.</t>
  </si>
  <si>
    <t>МКОУ "Маджалисская СОШ №1"</t>
  </si>
  <si>
    <t>МКОУ "Родниковая СОШ"</t>
  </si>
  <si>
    <t>МКОУ "Санчинская СОШ"</t>
  </si>
  <si>
    <t>МКОУ "Сурхачинская СОШ"</t>
  </si>
  <si>
    <t>МКОУ "Чумлинская СОШ"</t>
  </si>
  <si>
    <t>МКОУ "Шилягинская СОШ"</t>
  </si>
  <si>
    <t>МКОУ "Янгикентская СОШ"</t>
  </si>
  <si>
    <t>МКОУ "Газиянская ООШ"</t>
  </si>
  <si>
    <t>МКОУ "Гулдинская ООШ"</t>
  </si>
  <si>
    <t>МКОУ "Кулиджинская ООШ"</t>
  </si>
  <si>
    <t>МКОУ "Лищинская ООШ"</t>
  </si>
  <si>
    <t>МКОУ "Маллакентская ООШ"</t>
  </si>
  <si>
    <t>МКОУ "Машатдинская ООШ"</t>
  </si>
  <si>
    <t>МКОУ "Мижиглинская ООШ"</t>
  </si>
  <si>
    <t>МКОУ "Н/Баршинская ООШ"</t>
  </si>
  <si>
    <t>МКОУ "Хадагинская ООШ"</t>
  </si>
  <si>
    <t>МКОУ "Хунгиянская ООШ"</t>
  </si>
  <si>
    <t>МКОУ "Адагинская НОШ"</t>
  </si>
  <si>
    <t>МКОУ "Дакнисинская НОШ"</t>
  </si>
  <si>
    <t>МКОУ "Джавгатская НОШ"</t>
  </si>
  <si>
    <t>МКОУ "Дурегинская НОШ"</t>
  </si>
  <si>
    <t>МКОУ "Карталайская НОШ"</t>
  </si>
  <si>
    <t>МКОУ "Киркинская НОШ"</t>
  </si>
  <si>
    <t>МКОУ "Кулегинская НОШ"</t>
  </si>
  <si>
    <t>МКОУ "Шурагатская НОШ"</t>
  </si>
  <si>
    <t>МР "Кайтагский район"</t>
  </si>
  <si>
    <t>МКОУ «Аданакская СОШ»</t>
  </si>
  <si>
    <t>МКОУ «Агачаульская СОШ»</t>
  </si>
  <si>
    <t>МКОУ «Ачинская СОШ№1»</t>
  </si>
  <si>
    <t>МКОУ «Ачисинская СОШ№2»</t>
  </si>
  <si>
    <t>МБОУ «Гелинская СОШ»</t>
  </si>
  <si>
    <t>МБОУ «Гурбукинская СОШ№1»</t>
  </si>
  <si>
    <t>МКОУ «Гурбукинская СОШ№2»</t>
  </si>
  <si>
    <t>МБОУ «Губденская СОШ»</t>
  </si>
  <si>
    <t>МКОУ «Джангинская СОШ»</t>
  </si>
  <si>
    <t>МБОУ «Доргелинская СОШ№1»</t>
  </si>
  <si>
    <t>МКОУ «Доргелинская СОШ№2»</t>
  </si>
  <si>
    <t>МКОУ «Зеленоморская СОШ»</t>
  </si>
  <si>
    <t>МКОУ «Какамахинская СОШ»</t>
  </si>
  <si>
    <t>МБОУ«КакашуринскаяСОШ№1»</t>
  </si>
  <si>
    <t>МБОУ«КакашуринскаяСОШ№2»</t>
  </si>
  <si>
    <t>МБОУ «Карабудахкентская гимназия»</t>
  </si>
  <si>
    <t>МБОУ «Карабудахкентская СОШ№1»</t>
  </si>
  <si>
    <t>МБОУ «Карабудахкентская СОШ№2»</t>
  </si>
  <si>
    <t>МБОУ «Карабудахкентская СОШ№3»</t>
  </si>
  <si>
    <t>МБОУ «Карабудахкентская СОШ№5»</t>
  </si>
  <si>
    <t>МКОУ «Ленинкентская СОШ»</t>
  </si>
  <si>
    <t>МБОУ «Манасская СОШ»</t>
  </si>
  <si>
    <t>МБОУ «Манаскентская СОШ»</t>
  </si>
  <si>
    <t>МКОУ «Параульская СОШ№1»</t>
  </si>
  <si>
    <t>МБОУ «Параульская СОШ№2»</t>
  </si>
  <si>
    <t>МКОУ «Параульская СОШ№3»</t>
  </si>
  <si>
    <t>МКОУ «Сирагинская СОШ»</t>
  </si>
  <si>
    <t>МБОУ «Уллубийаульская СОШ»</t>
  </si>
  <si>
    <t>МР "Карабудахкентский район"</t>
  </si>
  <si>
    <t>МБОУ "Алходжакентская СОШ"</t>
  </si>
  <si>
    <t>МБОУ "Башлыкентская СОШ"</t>
  </si>
  <si>
    <t>МБОУ "Гергинская СОШ"</t>
  </si>
  <si>
    <t>МБОУ "Дружбинская СОШ"</t>
  </si>
  <si>
    <t>МБОУ "Джаванкентская СОШ"</t>
  </si>
  <si>
    <t>МБОУ "Капкайкентская СОШ"</t>
  </si>
  <si>
    <t>МБОУ "Каранайаульская СОШ"</t>
  </si>
  <si>
    <t>МБОУ "Каякентская  СОШ №1"</t>
  </si>
  <si>
    <t>МБОУ "Каякентская  СОШ №2"</t>
  </si>
  <si>
    <t>МБОУ "Каякентская  СОШ №3"</t>
  </si>
  <si>
    <t>МБОУ "Новокаякентская СОШ"</t>
  </si>
  <si>
    <t>МБОУ "Нововикринская СОШ"</t>
  </si>
  <si>
    <t>МБОУ "Первомайская СОШ №1"</t>
  </si>
  <si>
    <t>МБОУ "Первомайская гимназия"</t>
  </si>
  <si>
    <t>МБОУ "Сагасидейбукская СОШ"</t>
  </si>
  <si>
    <t>МБОУ "Усемикентская  СОШ"</t>
  </si>
  <si>
    <t>МБОУ "Утамышская СОШ"</t>
  </si>
  <si>
    <t xml:space="preserve">МБОУ "Дейбукская СОШ" </t>
  </si>
  <si>
    <t xml:space="preserve">МБОУ "Новокаякентская школа-сад" </t>
  </si>
  <si>
    <t>МБОУ "Инчхенская НОШ"</t>
  </si>
  <si>
    <t>МР "Каякентский район"</t>
  </si>
  <si>
    <t xml:space="preserve"> МКОУ "Акнадинская СОШ"</t>
  </si>
  <si>
    <t xml:space="preserve"> МКОУ "Гадаринская СОШ"</t>
  </si>
  <si>
    <t xml:space="preserve"> МКОУ "Гельбахская СОШ"</t>
  </si>
  <si>
    <t>МКОУ "Зубутли-Миатлинская СОШ"</t>
  </si>
  <si>
    <t>МКОУ "Кироваульская СОШ"</t>
  </si>
  <si>
    <t>МКОУ "Кульзебская СОШ"</t>
  </si>
  <si>
    <t>МКОУ "Комсомольская СОШ"</t>
  </si>
  <si>
    <t>МКОУ "Мацеевская СОШ"</t>
  </si>
  <si>
    <t>МКОУ "Миатлинская СОШ"</t>
  </si>
  <si>
    <t>МКОУ "Нечаевская СОШ № 1"</t>
  </si>
  <si>
    <t xml:space="preserve"> МКОУ "Нечаевская СОШ № 2"</t>
  </si>
  <si>
    <t>МКОУ "Нижнечирюртовская СОШ"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</si>
  <si>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</si>
  <si>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</si>
  <si>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</si>
  <si>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</si>
  <si>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"Стальская СОШ № 2"</t>
  </si>
  <si>
    <t>МКОУ "Стальская СОШ № 3"</t>
  </si>
  <si>
    <t>МКОУ "Султанянгиюртовская СОШ № 1"</t>
  </si>
  <si>
    <t>МКОУ "Султанянгиюртовская СОШ № 2"</t>
  </si>
  <si>
    <t>МКОУ "Чонтаульская СОШ № 1"</t>
  </si>
  <si>
    <t>МКОУ "Чонтаульская СОШ № 2"</t>
  </si>
  <si>
    <t>МКОУ "Шушановская СОШ"</t>
  </si>
  <si>
    <t>МР "Кизилюртовский район"</t>
  </si>
  <si>
    <t>МКОУ "Хосрехская СОШ"</t>
  </si>
  <si>
    <t>МКОУ "Кулинская СОШ№1им.Мурачуева Х.Р."</t>
  </si>
  <si>
    <t>МКОУ "Кулинская СОШ№2им.Даххавева Г.Р."</t>
  </si>
  <si>
    <t>МКОУ "Сумбатлинская ООШ"</t>
  </si>
  <si>
    <t>МКОУ "1-Цовкринская ООШ"</t>
  </si>
  <si>
    <t>МКОУ "Вачинская СОШ"</t>
  </si>
  <si>
    <t>МКОУ "Каялинская СОШ-сад"</t>
  </si>
  <si>
    <t>МКОУ "Цыйшинская СОШ"</t>
  </si>
  <si>
    <t>МКОУ "Вихлинская СОШ"</t>
  </si>
  <si>
    <t>МКОУ "Канинская ООШ"</t>
  </si>
  <si>
    <t>МКОУ "Хайхинская ООШ-сад"</t>
  </si>
  <si>
    <t>МКОУ "Цущарская ООШ"</t>
  </si>
  <si>
    <t>МКОУ "2-Цовкринская СОШ"</t>
  </si>
  <si>
    <t>МКОУ "Хайминская НОШ"</t>
  </si>
  <si>
    <t>МР "Кулинский район"</t>
  </si>
  <si>
    <t>МКОУ "Коркмаскалинская СОШ"</t>
  </si>
  <si>
    <t>МКОУ "Коркмаскалинская СОШ им. М.-З. Баймурзаева"</t>
  </si>
  <si>
    <t>МКОУ "Тюбинская СОШ"</t>
  </si>
  <si>
    <t>МКОУ "Учкентская СОШ"</t>
  </si>
  <si>
    <t>МКОУ "Темиргоевская СОШ"</t>
  </si>
  <si>
    <t>МКОУ "Алмалинская СОШ"</t>
  </si>
  <si>
    <t>МКОУ "Аджидадинская СОШ"</t>
  </si>
  <si>
    <t>МКОУ "Шамхалянгиюр-товская СОШ"</t>
  </si>
  <si>
    <t>МКОУ "Дахадаевская ООШ"</t>
  </si>
  <si>
    <t>МР "Кумторкалинский район"</t>
  </si>
  <si>
    <t>МКОУ «Курахская     школа-сад №1»</t>
  </si>
  <si>
    <t>МКОУ «Курахская     СОШ№2»</t>
  </si>
  <si>
    <t>МКОУ «Кабирская     СОШ»</t>
  </si>
  <si>
    <t>МКОУ «Икринская     СОШ»</t>
  </si>
  <si>
    <t>МКОУ «Икринская школа –интернат»</t>
  </si>
  <si>
    <t>МКОУ Шимихюрская   школа-детсад»</t>
  </si>
  <si>
    <t>МКОУ «Гельхенская школа-детсад »</t>
  </si>
  <si>
    <t>МКОУ «Моллакентская  СОШ»</t>
  </si>
  <si>
    <t>МКОУ «Ашарская  школа-детсад»</t>
  </si>
  <si>
    <t>МКОУ «Аладашская       школа-детсад»</t>
  </si>
  <si>
    <t>МКОУ «Кумукская         школа-детсад»</t>
  </si>
  <si>
    <t>МКОУ «Кучхюрская      школа-детсад»</t>
  </si>
  <si>
    <t>МКОУ «Араблярская   CОШ»</t>
  </si>
  <si>
    <t>МКОУ «Хвереджская   школа-детсад»</t>
  </si>
  <si>
    <t>МКОУ «Хюрехюрская   СОШ»</t>
  </si>
  <si>
    <t>МКОУ «Усугская           СОШ»</t>
  </si>
  <si>
    <t>МКОУ «Хпюкская         СОШ»</t>
  </si>
  <si>
    <t>МКОУ «Хпеджская       СОШ»</t>
  </si>
  <si>
    <t>МКОУ «Штульская      ООШ»</t>
  </si>
  <si>
    <t>МКОУ «Кутульская      ООШ»</t>
  </si>
  <si>
    <t>МКОУ «Куквазская НОШ»</t>
  </si>
  <si>
    <t>МКОУ «Ашакентская НОШ»</t>
  </si>
  <si>
    <t>МКОУ «Ругунская НОШ»</t>
  </si>
  <si>
    <t>МКОУ «Урсунская  НОШ"</t>
  </si>
  <si>
    <t>МР "Курахский район"</t>
  </si>
  <si>
    <t>МКОУ "Кумухская СОШ"</t>
  </si>
  <si>
    <t>МКОУ "Хурхинская СОШ"</t>
  </si>
  <si>
    <t>МКОУ "Щаринская СОШ"</t>
  </si>
  <si>
    <t>МКОУ "Шовкринская ООШ"</t>
  </si>
  <si>
    <t>МКОУ "Хулисминская ООШ"</t>
  </si>
  <si>
    <t>МКОУ "Чуртахская ООШ"</t>
  </si>
  <si>
    <t>МКОУ "Уринская ООШ"</t>
  </si>
  <si>
    <t>МКОУ "Хуринская ООШ"</t>
  </si>
  <si>
    <t>МКОУ "Хунинская ООШ"</t>
  </si>
  <si>
    <t>МКОУ "Карашинская ООШ"</t>
  </si>
  <si>
    <t>МКОУ "Унчукатлинская СОШ"</t>
  </si>
  <si>
    <t>МКОУ "Куминская ООШ"</t>
  </si>
  <si>
    <t>МКОУ "Курклинская СОШ"</t>
  </si>
  <si>
    <t>МКОУ "Каринская ООШ"</t>
  </si>
  <si>
    <t>МКОУ "Кундынская СОШ"</t>
  </si>
  <si>
    <t>МКОУ "Кубинская СОШ"</t>
  </si>
  <si>
    <t>МР "Лакский район"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</si>
  <si>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</si>
  <si>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</si>
  <si>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</si>
  <si>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</si>
  <si>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</si>
  <si>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</si>
  <si>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 Лабкомахинская" СОШ</t>
  </si>
  <si>
    <t>МКОУ "В-Убекинская ООШ"</t>
  </si>
  <si>
    <t>МКОУ "Джангамахи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</si>
  <si>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</si>
  <si>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</si>
  <si>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</si>
  <si>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</si>
  <si>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</si>
  <si>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</si>
  <si>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</si>
  <si>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</si>
  <si>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</si>
  <si>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</si>
  <si>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 СОШ№2"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</si>
  <si>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</si>
  <si>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</si>
  <si>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</si>
  <si>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</si>
  <si>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"Нижне-Убекинская ООШ"</t>
  </si>
  <si>
    <t>МКОУ "Нижне -Чуглинская СОШ"</t>
  </si>
  <si>
    <t>МКОУ "Нижне-Аршинская НОШ"</t>
  </si>
  <si>
    <t>МКОУ "Нижне-Лабкинская НОШ"</t>
  </si>
  <si>
    <t>МКОУ "Охли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</si>
  <si>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</si>
  <si>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</si>
  <si>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</si>
  <si>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</si>
  <si>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</si>
  <si>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</si>
  <si>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"Урма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</si>
  <si>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</si>
  <si>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</si>
  <si>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</si>
  <si>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</si>
  <si>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</si>
  <si>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</si>
  <si>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</si>
  <si>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МР "Левашинский район"</t>
  </si>
  <si>
    <t>МКОУ «Мугерганская СОШ им. Рамалданова А. Р.»</t>
  </si>
  <si>
    <t>МКОУ «Киркинская СОШ им. Аликберова Г. А.»</t>
  </si>
  <si>
    <t>МКОУ «Хорельская СОШ»</t>
  </si>
  <si>
    <t>МКОУ «Гильярская СОШ»</t>
  </si>
  <si>
    <t>МКОУ «Куйсунская СОШ»</t>
  </si>
  <si>
    <t>МКОУ «Магарамкентская СОШ № 1 им. М. Гаджиева»</t>
  </si>
  <si>
    <t>МКОУ «Магарамкентская СОШ № 2»</t>
  </si>
  <si>
    <t>МКОУ «Гапцахская СОШ им. Нагиева Т. Н.»</t>
  </si>
  <si>
    <t>МКОУ «Ярагказмалярская СОШ им. М. Ярагского»</t>
  </si>
  <si>
    <t>МКОУ «Целегюнская СОШ»</t>
  </si>
  <si>
    <t>МКОУ «Советская СОШ»</t>
  </si>
  <si>
    <t>МКОУ «Картасказмалярская СОШ»</t>
  </si>
  <si>
    <t>МКОУ «Бут-казмалярская СОШ»</t>
  </si>
  <si>
    <t>МКОУ «Новоаульская СОШ им. Исмаилова А. Р.»</t>
  </si>
  <si>
    <t>МКОУ «Ходжаказмалярская СОШ им. М. К. Казиева»</t>
  </si>
  <si>
    <t>МКОУ «Оружбинская СОШ»</t>
  </si>
  <si>
    <t>МКОУ «Азадоглынская СОШ»</t>
  </si>
  <si>
    <t>МКОУ «Самурская СОШ»</t>
  </si>
  <si>
    <t>МКОУ «Тагиркент-казмалярская СОШ»</t>
  </si>
  <si>
    <t>МКОУ «Билбильская СОШ им. М. Абдуллаева»</t>
  </si>
  <si>
    <t>МКОУ «Чахчах-казмалярская СОШ»</t>
  </si>
  <si>
    <t>МКОУ «Кчунказмалярская СОШ»</t>
  </si>
  <si>
    <t>МКОУ «Капирказмалярская СОШ»</t>
  </si>
  <si>
    <t>МКОУ «Филялинская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</si>
  <si>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</si>
  <si>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</si>
  <si>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</si>
  <si>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</si>
  <si>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</si>
  <si>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</si>
  <si>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</si>
  <si>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«Макаказмалярская НОШ»</t>
  </si>
  <si>
    <t>МКОУ «Чах-чахская НОШ»</t>
  </si>
  <si>
    <t>МР "Магарамкентский район"</t>
  </si>
  <si>
    <t>Ахарская СОШ</t>
  </si>
  <si>
    <t>Банайюртовская СОШ</t>
  </si>
  <si>
    <t>Барчхойотарская СОШ</t>
  </si>
  <si>
    <t>Гамияхская СОШ</t>
  </si>
  <si>
    <t>Гамияхская СОШ №1</t>
  </si>
  <si>
    <t>Гамияхская СОШ №2</t>
  </si>
  <si>
    <t>Дучинская СОШ №2</t>
  </si>
  <si>
    <t>Новокулинская СОШ №1</t>
  </si>
  <si>
    <t>Новокулинская СОШ №2</t>
  </si>
  <si>
    <t>Новолакская гимназия</t>
  </si>
  <si>
    <t>Новолакская СОШ №1</t>
  </si>
  <si>
    <t>Новомехельтинская СОШ</t>
  </si>
  <si>
    <t>Новочуртахская СОШ</t>
  </si>
  <si>
    <t>Новочуртахская СОШ №1</t>
  </si>
  <si>
    <t>Новочуртахская СОШ №2</t>
  </si>
  <si>
    <t xml:space="preserve">Тухчарская ООШ </t>
  </si>
  <si>
    <t>Тухчарская СОШ</t>
  </si>
  <si>
    <t>Тухчарская СОШ №1</t>
  </si>
  <si>
    <t>Чапаевская СОШ №1</t>
  </si>
  <si>
    <t>Чапаевская СОШ №2</t>
  </si>
  <si>
    <t>Чаравалинская СОШ</t>
  </si>
  <si>
    <t>Шушинская СОШ</t>
  </si>
  <si>
    <t>Ямансуйская СОШ</t>
  </si>
  <si>
    <t>МО "Новолакский район"</t>
  </si>
  <si>
    <t>МКОУ "Терекли-Мектебская СОШ им.Джанибекова"</t>
  </si>
  <si>
    <t>МКОУ "Терекли-Мектебская СОШ им.Кадрии"</t>
  </si>
  <si>
    <t>МКОУ "Нариманская СОШ им.Асанова А.Б."</t>
  </si>
  <si>
    <t>МКОУ "Шумлеликская СОШ"</t>
  </si>
  <si>
    <t>МКОУ "Кунбатарская СОШ им.М.К.Курманалиева"</t>
  </si>
  <si>
    <t>МКОУ "Карасувская СОШ"</t>
  </si>
  <si>
    <t>МКОУ "Кумлинская СОШ им.Д.М.Шихмурзаева"</t>
  </si>
  <si>
    <t>МКОУ "Калининаульская СОШ им.С.И.Капаева"</t>
  </si>
  <si>
    <t>МКОУ "Ленинаульская СОШ"</t>
  </si>
  <si>
    <t>МКОУ "Эдигейская СОШ"</t>
  </si>
  <si>
    <t>МКОУ "Батыр-Мурзаевская СОШ"</t>
  </si>
  <si>
    <t>МКОУ "Червленно-Бурунская СОШ им.З.Акмурзаева"</t>
  </si>
  <si>
    <t>МКОУ "Боранчинская СОШ им.К.Б.Оразбаева"</t>
  </si>
  <si>
    <t>МКОУ "Карагасская СОШ им.К.Ш.Кидирниязова"</t>
  </si>
  <si>
    <t>МКОУ "Ортатюбинская СОШ"</t>
  </si>
  <si>
    <t>МКОУ "Уй-Салганская ООШ"</t>
  </si>
  <si>
    <t>МР "Ногайский район"</t>
  </si>
  <si>
    <t>МКОУ "Хлютская СОШ"</t>
  </si>
  <si>
    <t>МКОУ "Кичинская СОШ"</t>
  </si>
  <si>
    <t>МКОУ "Рутульская СОШ №1"</t>
  </si>
  <si>
    <t>МКОУ "Рутульская СОШ №2"</t>
  </si>
  <si>
    <t>МКОУ "Куфинская СОШ"</t>
  </si>
  <si>
    <t>МКОУ "Калинская СОШ"</t>
  </si>
  <si>
    <t>МКОУ "Шиназская СОШ"</t>
  </si>
  <si>
    <t>МКОУ "Амсарская СОШ"</t>
  </si>
  <si>
    <t>МКОУ "Лучекская СОШ"</t>
  </si>
  <si>
    <t>МКОУ "Джилихурская СОШ"</t>
  </si>
  <si>
    <t>МКОУ "Цудикская СОШ"</t>
  </si>
  <si>
    <t>МКОУ "Аранская СОШ"</t>
  </si>
  <si>
    <t>МКОУ "Ихрекская СОШ"</t>
  </si>
  <si>
    <t>МКОУ "Нижне.-Катрухская СОШ"</t>
  </si>
  <si>
    <t>МКОУ "Верхне-Катрухская СОШ"</t>
  </si>
  <si>
    <t>МКОУ "Аракульская СОШ"</t>
  </si>
  <si>
    <t>МКОУ "Кининская СОШ"</t>
  </si>
  <si>
    <t>МКОУ "Гельмецкая СОШ"</t>
  </si>
  <si>
    <t>МКОУ "Микикская СОШ"</t>
  </si>
  <si>
    <t>МКОУ "Цахурская СОШ"</t>
  </si>
  <si>
    <t>МКОУ "Муслахская СОШ"</t>
  </si>
  <si>
    <t>МКОУ "Мишлешская СОШ"</t>
  </si>
  <si>
    <t>МКОУ "Дженыхская СОШ"</t>
  </si>
  <si>
    <t>МКОУ "Ихрекская ООШ"</t>
  </si>
  <si>
    <t>МКОУ "Курдульская ООШ"</t>
  </si>
  <si>
    <t>МКОУ "Шиназская НОШ"</t>
  </si>
  <si>
    <t>МКОУ "Мюхрекская НОШ"</t>
  </si>
  <si>
    <t>МКОУ "Согютская НОШ"</t>
  </si>
  <si>
    <t>МКОУ "Аттальская НОШ"</t>
  </si>
  <si>
    <t>МКОУ "Мухахская НОШ"</t>
  </si>
  <si>
    <t>МКОУ "Кусурская НОШ"</t>
  </si>
  <si>
    <t>МР "Рутульский район"</t>
  </si>
  <si>
    <t>МКОУ "Сергокалинская СОШ №1"</t>
  </si>
  <si>
    <t>МКОУ "Сергокалинская СОШ №2"</t>
  </si>
  <si>
    <t>МКОУ " Мюрегинская СОШ</t>
  </si>
  <si>
    <t>МКОУ "Новомугринская  СОШ"</t>
  </si>
  <si>
    <t>МКОУ "Ванашимахинская  СОШ"</t>
  </si>
  <si>
    <t>МКОУ "Дегвинская  СОШ"</t>
  </si>
  <si>
    <t>МКОУ "Аймаумахинская  СОШ"</t>
  </si>
  <si>
    <t>МКОУ "Урахинская  СОШ"</t>
  </si>
  <si>
    <t>МКОУ "Нижнемулебкинская  СОШ"</t>
  </si>
  <si>
    <t>МКОУ "Цурмахинская  СОШ"</t>
  </si>
  <si>
    <t>МКОУ "Бурхимахинская  СОШ"</t>
  </si>
  <si>
    <t xml:space="preserve">МКОУ "Канасирагинская  СОШ" </t>
  </si>
  <si>
    <t>МКОУ "Мургукская  СОШ"</t>
  </si>
  <si>
    <t>МКОУ "Бурдекинская  СОШ"</t>
  </si>
  <si>
    <t>МКОУ "Нижнемахаргинская  СОШ"</t>
  </si>
  <si>
    <t>МКОУ "Кичигамринская  СОШ"</t>
  </si>
  <si>
    <t>МКОУ "Балтамахинская  СОШ"</t>
  </si>
  <si>
    <t xml:space="preserve">МКОУ "Миглакасимахинская  СОШ" </t>
  </si>
  <si>
    <t xml:space="preserve">МКОУ "Маммаульская  СОШ " </t>
  </si>
  <si>
    <t>МКОУ "Аялизимахинская  СОШ"</t>
  </si>
  <si>
    <t>МКОУ "Кадиркентская  СОШ"</t>
  </si>
  <si>
    <t>МКОУ "Краснопартизанская СОШ "</t>
  </si>
  <si>
    <t>МО "Сергокалинский район"</t>
  </si>
  <si>
    <t xml:space="preserve">    МКОУ 'Алкадарская СОШ'</t>
  </si>
  <si>
    <t xml:space="preserve">    МКОУ 'АСАЛИКЕНТСКАЯ ООШ'</t>
  </si>
  <si>
    <t xml:space="preserve">    МКОУ 'Ашагакартасская ООШ'</t>
  </si>
  <si>
    <t xml:space="preserve">    МКОУ 'Ашагасталказмалярская СОШ'</t>
  </si>
  <si>
    <t xml:space="preserve">    МКОУ 'Ашагастальская СОШ'</t>
  </si>
  <si>
    <t xml:space="preserve">    МКОУ 'БУТКЕНТСКАЯ НОШ'</t>
  </si>
  <si>
    <t xml:space="preserve">    МКОУ 'Герейхановская СОШ №1'</t>
  </si>
  <si>
    <t xml:space="preserve">    МКОУ 'Герейхановская СОШ №2 '</t>
  </si>
  <si>
    <t xml:space="preserve">    МКОУ 'Даркушказмалярская СОШ'</t>
  </si>
  <si>
    <t xml:space="preserve">    МКОУ 'Зизикская СОШ'</t>
  </si>
  <si>
    <t xml:space="preserve">    МКОУ 'ЗУХРАБКЕНТСКАЯ ООШ'</t>
  </si>
  <si>
    <t xml:space="preserve">    МКОУ 'Испикская ООШ'</t>
  </si>
  <si>
    <t xml:space="preserve">    МКОУ 'Испикская СОШ'</t>
  </si>
  <si>
    <t xml:space="preserve">    МКОУ 'Ичинская ООШ'</t>
  </si>
  <si>
    <t xml:space="preserve">    МКОУ 'Касумкентская СОШ №1 '</t>
  </si>
  <si>
    <t xml:space="preserve">    МКОУ 'Касумкентская СОШ №2'</t>
  </si>
  <si>
    <t xml:space="preserve">    МКОУ 'КАХЦУГСКАЯ СОШ'</t>
  </si>
  <si>
    <t xml:space="preserve">    МКОУ 'КАЧАЛКЕНТСКАЯ ООШ'</t>
  </si>
  <si>
    <t xml:space="preserve">    МКОУ 'Корчагская СОШ'</t>
  </si>
  <si>
    <t xml:space="preserve">    МКОУ 'Куркентская СОШ №1'</t>
  </si>
  <si>
    <t xml:space="preserve">    МКОУ 'КУРКЕНТСКАЯ СОШ №2'</t>
  </si>
  <si>
    <t xml:space="preserve">    МКОУ 'Новомакинская СОШ'</t>
  </si>
  <si>
    <t xml:space="preserve">    МКОУ 'НОВОПОСЕЛКОВАЯ СОШ'</t>
  </si>
  <si>
    <t xml:space="preserve">    МКОУ 'Нютюгская СОШ'</t>
  </si>
  <si>
    <t xml:space="preserve">    МКОУ 'Ортастальская СОШ'</t>
  </si>
  <si>
    <t xml:space="preserve">    МКОУ 'Пиперкентская НОШ'</t>
  </si>
  <si>
    <t xml:space="preserve">    МКОУ 'Птикентская ООШ'</t>
  </si>
  <si>
    <t xml:space="preserve">    МКОУ 'САИДКЕНТСКАЯ СОШ'</t>
  </si>
  <si>
    <t xml:space="preserve">    МКОУ 'САЙТАРКЕНТСКАЯ ООШ '</t>
  </si>
  <si>
    <t xml:space="preserve">    МКОУ 'Сардаркентская СОШ'</t>
  </si>
  <si>
    <t xml:space="preserve">    МКОУ 'Татарханская НОШ'</t>
  </si>
  <si>
    <t xml:space="preserve">    МКОУ 'УЛЛУГАТАГСКАЯ СОШ'</t>
  </si>
  <si>
    <t xml:space="preserve">    МКОУ 'ХПЮКСКАЯ НОШ'</t>
  </si>
  <si>
    <t xml:space="preserve">    МКОУ 'Хтунская НОШ'</t>
  </si>
  <si>
    <t xml:space="preserve">    МКОУ 'ЦМУРСКАЯ СОШ'</t>
  </si>
  <si>
    <t xml:space="preserve">    МКОУ 'Чухверкентская СОШ'</t>
  </si>
  <si>
    <t xml:space="preserve">    МКОУ 'Шихикентская СОШ'</t>
  </si>
  <si>
    <t xml:space="preserve">    МКОУ 'Экендильская НОШ'</t>
  </si>
  <si>
    <t xml:space="preserve">    МКОУ 'Эминхюрская СОШ'</t>
  </si>
  <si>
    <t xml:space="preserve">    МКОУ 'Юхарикартасская ООШ'</t>
  </si>
  <si>
    <t xml:space="preserve">    МКОУ 'Юхаристальская СОШ'</t>
  </si>
  <si>
    <t>МР "С-Стальский район"</t>
  </si>
  <si>
    <t>МКОУ «Аккинская СОШ»</t>
  </si>
  <si>
    <t>МКОУ «Аракская СОШ»</t>
  </si>
  <si>
    <t>МКОУ «Аркитская СОШ»</t>
  </si>
  <si>
    <t>МКОУ «Бурганкентская СОШ»</t>
  </si>
  <si>
    <t>МКОУ «Гасикская СОШ»</t>
  </si>
  <si>
    <t>МКОУ «Гуминская СОШ»</t>
  </si>
  <si>
    <t>МКОУ «Гурикская СОШ»</t>
  </si>
  <si>
    <t>МКОУ «Гурхунская СОШ»</t>
  </si>
  <si>
    <t>МКОУ «Гюхрягская СОШ»</t>
  </si>
  <si>
    <t>МКОУ «Гелинбатанская СОШ»</t>
  </si>
  <si>
    <t>МКОУ «Гувлигская СОШ»</t>
  </si>
  <si>
    <t>МКОУ «Дарвагская СОШ №1»</t>
  </si>
  <si>
    <t>МКОУ «Дарвагская СОШ № 2»</t>
  </si>
  <si>
    <t>МКОУ «Джульджагская СОШ»</t>
  </si>
  <si>
    <t>МКОУ «Джулинская СОШ»</t>
  </si>
  <si>
    <t>МКОУ «ДюбекскаяСОШ»</t>
  </si>
  <si>
    <t>МКОУ «Ерсинская СОШ»</t>
  </si>
  <si>
    <t>МКОУ «Зильская СОШ»</t>
  </si>
  <si>
    <t>МКОУ «Кужникская СОШ»</t>
  </si>
  <si>
    <t>МКОУ «Курекская СОШ»</t>
  </si>
  <si>
    <t>МКОУ «Куркакская СОШ»</t>
  </si>
  <si>
    <t>МКОУ «Кюрягская СОШ»</t>
  </si>
  <si>
    <t>МКОУ «Марагинская СОШ  № 1»</t>
  </si>
  <si>
    <t>МКОУ «Марагинская СОШ № 2»</t>
  </si>
  <si>
    <t>МКОУ «Ничрасская СОШ»</t>
  </si>
  <si>
    <t>МКОУ «Ново-Лидженская СОШ»</t>
  </si>
  <si>
    <t>МКОУ «Пилигская СОШ»</t>
  </si>
  <si>
    <t>МКОУ «Рушульская СОШ»</t>
  </si>
  <si>
    <t>МКОУ «Сертильская СОШ»</t>
  </si>
  <si>
    <t>МКОУ «Сиртичская СОШ»</t>
  </si>
  <si>
    <t>МКОУ «Татильская СОШ»</t>
  </si>
  <si>
    <t>МКОУ «Тинитская СОШ»</t>
  </si>
  <si>
    <t>МКОУ «Турагская СОШ»</t>
  </si>
  <si>
    <t>МКОУ «Туруфская СОШ»</t>
  </si>
  <si>
    <t>МКОУ «Ушнигская СОШ»</t>
  </si>
  <si>
    <t>МКОУ «Фиргильская СОШ»</t>
  </si>
  <si>
    <t>МКОУ «Халагская СОШ»</t>
  </si>
  <si>
    <t>МКОУ «Ханагская СОШ»</t>
  </si>
  <si>
    <t>МКОУ «Хапильcкая  СОШ»</t>
  </si>
  <si>
    <t>МКОУ«Хилипенджикская СОШ»</t>
  </si>
  <si>
    <t>МКОУ «Хурикская СОШ»</t>
  </si>
  <si>
    <t>МКОУ«Хучнинская СОШ № 1»</t>
  </si>
  <si>
    <t>МКОУ«Хучнинская СОШ № 2»</t>
  </si>
  <si>
    <t>МКОУ«Хустильская СОШ»</t>
  </si>
  <si>
    <t>МКОУ «Цанакская СОШ»</t>
  </si>
  <si>
    <t>МКОУ«Цуртильская» СОШ»</t>
  </si>
  <si>
    <t>МКОУ «Цухтыгская СОШ»</t>
  </si>
  <si>
    <t>МКОУ»Чулатская СОШ»</t>
  </si>
  <si>
    <t xml:space="preserve">МКОУ«Шиленская СОШ» </t>
  </si>
  <si>
    <t>МКОУ «Ягдыгская СОШ № 1»</t>
  </si>
  <si>
    <t>МКОУ «Ягдыгская СОШ № 2»</t>
  </si>
  <si>
    <t>МКОУ ЦО «Юлдаш»</t>
  </si>
  <si>
    <t>МКОУ «Гисикская ООШ»</t>
  </si>
  <si>
    <t>МКОУ «Дагнинская ООШ»</t>
  </si>
  <si>
    <t>МКОУ «Хурякская ООШ»</t>
  </si>
  <si>
    <t>МКОУ «Ханакская ООШ»</t>
  </si>
  <si>
    <t>МКОУ «Улузская ООШ»</t>
  </si>
  <si>
    <t>МКОУ«Вечрикская НОШ»</t>
  </si>
  <si>
    <t>МР "Табасаранский район"</t>
  </si>
  <si>
    <t>МКОУ «А- Невская СОШ»</t>
  </si>
  <si>
    <t>МКОУ «Н- Георгиевская СОШ»</t>
  </si>
  <si>
    <t>МКОУ «Новоромановская СОШ»</t>
  </si>
  <si>
    <t>МКОУ «Калиновская СОШ»</t>
  </si>
  <si>
    <t>МКОУ «Карабаглинская СОШ»</t>
  </si>
  <si>
    <t>МКОУ «Рассветовская СОШ»</t>
  </si>
  <si>
    <t>МКОУ «Тарумовская СОШ»</t>
  </si>
  <si>
    <t>МКОУ «Юрковская СОШ»</t>
  </si>
  <si>
    <t>МКОУ «Привольненская СОШ»</t>
  </si>
  <si>
    <t>МКОУ «Ново- Дмитриевская СОШ»</t>
  </si>
  <si>
    <t>МКОУ «Раздольевская СОШ»</t>
  </si>
  <si>
    <t>МКОУ Таловская СОШ»</t>
  </si>
  <si>
    <t>МКОУ «Кочубейская СОШ №2»</t>
  </si>
  <si>
    <t>МКОУ «Кочубейская СОШ №1»</t>
  </si>
  <si>
    <t>МКОУ «Коктюбейская ООШ»</t>
  </si>
  <si>
    <t>МКОУ «Иммунная ООШ»</t>
  </si>
  <si>
    <t>МКОУ «Кузнецовская ООШ»</t>
  </si>
  <si>
    <t>МКОУ М-Горьковская НОШ»</t>
  </si>
  <si>
    <t>МР "Тарумовский район"</t>
  </si>
  <si>
    <t>МКОУ «Тляратинская СОШ»</t>
  </si>
  <si>
    <t>МКОУ «Укальская СОШ»</t>
  </si>
  <si>
    <t>МКОУ «Камилюхская СОШ»</t>
  </si>
  <si>
    <t>МКОУ «Генеколобская СОШ»</t>
  </si>
  <si>
    <t>МКОУ «Бетельдинская СОШ»</t>
  </si>
  <si>
    <t>МКОУ «Колобская СОШ»</t>
  </si>
  <si>
    <t>МКОУ «Тохотинская СОШ»</t>
  </si>
  <si>
    <t>МКОУ «Цумилюхская СОШ»</t>
  </si>
  <si>
    <t>МКОУ «Талцухская СОШ»</t>
  </si>
  <si>
    <t>МКОУ «Кардибская СОШ»</t>
  </si>
  <si>
    <t>МКОУ «Хадияльская СОШ»</t>
  </si>
  <si>
    <t>МКОУ «Сикарская СОШ»</t>
  </si>
  <si>
    <t>МКОУ «Кутлабская СОШ»</t>
  </si>
  <si>
    <t>МКОУ «Гведышинская СОШ»</t>
  </si>
  <si>
    <t>МКОУ «Хидибская СОШ»</t>
  </si>
  <si>
    <t>МКОУ «Чадаколобская СОШ»</t>
  </si>
  <si>
    <t>МКОУ «Шидибская СОШ»</t>
  </si>
  <si>
    <t>МКОУ «Кособская СОШ»</t>
  </si>
  <si>
    <t>МКОУ «Мазадинская СОШ»</t>
  </si>
  <si>
    <t>МКОУ «Начадинская СОШ»</t>
  </si>
  <si>
    <t>МКОУ «Тлянадинская ООШ»</t>
  </si>
  <si>
    <t>МКОУ «Саниортинская ООШ»</t>
  </si>
  <si>
    <t>МКОУ «Гараколобская ООШ»</t>
  </si>
  <si>
    <t>МКОУ «Роснобская ООШ»</t>
  </si>
  <si>
    <t>МКОУ «Кардибская ООШ»</t>
  </si>
  <si>
    <t>МКОУ «Барнабская ООШ»</t>
  </si>
  <si>
    <t>МКОУ «Хиндахская ООШ»</t>
  </si>
  <si>
    <t>МКОУ «Герельская НОШ»</t>
  </si>
  <si>
    <t>МКОУ Салдинская НОШ»</t>
  </si>
  <si>
    <t>МКОУ «В/Тохотинская НОШ»</t>
  </si>
  <si>
    <t>МКОУ «Чородинская НОШ»</t>
  </si>
  <si>
    <t>МКОУ «Урадинская НОШ»</t>
  </si>
  <si>
    <t>МКОУ «Шидибская НОШ»</t>
  </si>
  <si>
    <t>МКОУ «Куданская НОШ»</t>
  </si>
  <si>
    <t>МКОУ «Тамудинская НОШ»</t>
  </si>
  <si>
    <t>МКОУ «Нурухская НОШ»</t>
  </si>
  <si>
    <t>МКОУ «Никлидинская НОШ»</t>
  </si>
  <si>
    <t>МКОУ «Хотлобская НОШ»</t>
  </si>
  <si>
    <t>МКОУ «Жажадинская НОШ»</t>
  </si>
  <si>
    <t>МКОУ «Бежудинская НОШ»</t>
  </si>
  <si>
    <t>МКОУ «Гозодинская НОШ»</t>
  </si>
  <si>
    <t>МКОУ « Албанская НОШ»</t>
  </si>
  <si>
    <t>МКОУ « Нитиицухская НОШ»</t>
  </si>
  <si>
    <t>МКОУ «Харадинская НОШ»</t>
  </si>
  <si>
    <t>МКОУ « Тинчудинская НОШ»</t>
  </si>
  <si>
    <t>МР "Тляратинский район"</t>
  </si>
  <si>
    <t xml:space="preserve">МКОУ «Унцукульская СОШ № 1» </t>
  </si>
  <si>
    <t>МКОУ «Унцукульская СОШ № 2»</t>
  </si>
  <si>
    <t>МКОУ «Ашильтинская СОШ»</t>
  </si>
  <si>
    <t>МКОУ «Гимринская СОШ»</t>
  </si>
  <si>
    <t>МКОУ «Шамилькалинская СОШ»</t>
  </si>
  <si>
    <t>МКОУ «Ирганайская СОШ»</t>
  </si>
  <si>
    <t>МКОУ «Араканская СОШ»</t>
  </si>
  <si>
    <t>МКОУ «Зиранинская СОШ»</t>
  </si>
  <si>
    <t>МКОУ «Балаханская СОШ»</t>
  </si>
  <si>
    <t>МКОУ «Кахабросинская СОШ»</t>
  </si>
  <si>
    <t>МКОУ «Цатанихская СОШ»</t>
  </si>
  <si>
    <t>МКОУ «Гимринская поселковая СОШ»</t>
  </si>
  <si>
    <t>МКОУ «Иштибуринская ООШ»</t>
  </si>
  <si>
    <t>МКОУ «Харачинская ООШ»</t>
  </si>
  <si>
    <t>МКОУ «Моксохская ООШ»</t>
  </si>
  <si>
    <t>МО "Унцукульский район"</t>
  </si>
  <si>
    <t>МКОУ"Амущинская СОШ"</t>
  </si>
  <si>
    <t>МКОУ"Аранинская   СОШ"</t>
  </si>
  <si>
    <t>МКОУ"Ахалчинская СОШ"</t>
  </si>
  <si>
    <t>МКОУ"Батлаичинская СОШ"</t>
  </si>
  <si>
    <t>МКОУ"Буцринская СОШ"</t>
  </si>
  <si>
    <t>МКОУ"Гоцатлинская СОШ"</t>
  </si>
  <si>
    <t>МКОУ"Мочохская      СОШ"</t>
  </si>
  <si>
    <t>МКОУ"Новобуцринская СОШ"</t>
  </si>
  <si>
    <t>МКОУ"Ободинская    СОШ"</t>
  </si>
  <si>
    <t>МКОУ"Оратинсая       СОШ"</t>
  </si>
  <si>
    <t>МКОУ"Тагадинская    СОШ"</t>
  </si>
  <si>
    <t>МКОУ"Танусинская    СОШ"</t>
  </si>
  <si>
    <t>МКОУ"Тлайлухская    СОШ"</t>
  </si>
  <si>
    <t>МКОУ"Уздалросинская СОШ"</t>
  </si>
  <si>
    <t>МКОУ"Харахинская    СОШ"</t>
  </si>
  <si>
    <t>МКОУ"Хариколинская СОШ"</t>
  </si>
  <si>
    <t>МКОУ"Хиндахская       СОШ"</t>
  </si>
  <si>
    <t>МКОУ"Хунзахская  СОШ"№1</t>
  </si>
  <si>
    <t>МКОУ"Хунзахская  СОШ"№2</t>
  </si>
  <si>
    <t>МКОУ"Хунзахский СОШ" - интернат</t>
  </si>
  <si>
    <t>МКОУ "Оркачинская ООШ"</t>
  </si>
  <si>
    <t>МКОУ "Кахская ООШ"</t>
  </si>
  <si>
    <t>МКОУ "Шототинская ООШ"</t>
  </si>
  <si>
    <t>МКОУ "Гацалухская ООШ"</t>
  </si>
  <si>
    <t>МКОУ "Сиухская ООШ"</t>
  </si>
  <si>
    <t>МКОУ "Очлинская ООШ"</t>
  </si>
  <si>
    <t>МКОУ "Цадинская ООШ"</t>
  </si>
  <si>
    <t>МКОУ "Заибская СОШ"</t>
  </si>
  <si>
    <t>МКОУ "Байитлинская НОШ"</t>
  </si>
  <si>
    <t>МКОУ "Гиничутлинская СОШ"</t>
  </si>
  <si>
    <t>МКОУ "Гозолколинская НОШ"</t>
  </si>
  <si>
    <t>МКОУ "Гортлинская НОШ"</t>
  </si>
  <si>
    <t>МКОУ "Гонохская НОШ"</t>
  </si>
  <si>
    <t>МКОУ "Колинская НОШ"</t>
  </si>
  <si>
    <t>МКОУ "Накитлинская НОШ"</t>
  </si>
  <si>
    <t>МКОУ "Хининская НОШ"</t>
  </si>
  <si>
    <t>МКОУ "Цалкитинская НОШ"</t>
  </si>
  <si>
    <t>МКОУ "Чондотлинская НОШ"</t>
  </si>
  <si>
    <t>МКОУ "Эбутинская НОШ"</t>
  </si>
  <si>
    <t>МР "Хунзахский район"</t>
  </si>
  <si>
    <t>МБОУ "Аджимажагатюртовская СОШ"</t>
  </si>
  <si>
    <t>МБОУ "Адильотарская СОШ"</t>
  </si>
  <si>
    <t>МБОУ "Акбулатюртовская СОШ"</t>
  </si>
  <si>
    <t>МБОУ "Аксайская СОШ № 1"</t>
  </si>
  <si>
    <t>МБОУ "Аксайская СОШ № 2"</t>
  </si>
  <si>
    <t>МБОУ "Байрамаульская СОШ"</t>
  </si>
  <si>
    <t>МБОУ "Бамматюртовская СОШ"</t>
  </si>
  <si>
    <t>МБОУ "Борагангечувская СОШ"</t>
  </si>
  <si>
    <t>МБОУ "Боташюртовская СОШ"</t>
  </si>
  <si>
    <t>МБОУ "Ботаюртовская СОШ"</t>
  </si>
  <si>
    <t>МБОУ "Генжеаульская СОШ"</t>
  </si>
  <si>
    <t>МБОУ "Гоксувотарская СОШ"</t>
  </si>
  <si>
    <t>МБОУ "Дзержинская СОШ"</t>
  </si>
  <si>
    <t>МБОУ "Ичичалинская СОШ"</t>
  </si>
  <si>
    <t>МБОУ "Кадыротарская СОШ"</t>
  </si>
  <si>
    <t>МБОУ "Казмааульская СОШ"</t>
  </si>
  <si>
    <t>МБОУ "Кандаураульская СОШ"</t>
  </si>
  <si>
    <t>МБОУ "Карланюртовская СОШ"</t>
  </si>
  <si>
    <t>МБОУ "Кемсиюртовская СОШ"</t>
  </si>
  <si>
    <t>МБОУ "Кокрекская СОШ"</t>
  </si>
  <si>
    <t>МБОУ "Костекская СОШ"</t>
  </si>
  <si>
    <t>МБОУ "Курушская СОШ № 1"</t>
  </si>
  <si>
    <t>МБОУ "Курушская СОШ № 2"</t>
  </si>
  <si>
    <t>МБОУ "Могилевская СОШ"</t>
  </si>
  <si>
    <t>МБОУ "Моксобская СОШ"</t>
  </si>
  <si>
    <t>МБОУ "Муцалаульская СОШ № 1"</t>
  </si>
  <si>
    <t>МБОУ "Муцалаульская СОШ № 2"</t>
  </si>
  <si>
    <t>МБОУ "Новогагатлинская СОШ"</t>
  </si>
  <si>
    <t>МБОУ "Новокостекская СОШ"</t>
  </si>
  <si>
    <t>МБОУ "Новосаситлинская СОШ"</t>
  </si>
  <si>
    <t>МБОУ "Новосельская СОШ"</t>
  </si>
  <si>
    <t>МБОУ "Гимназия Культуры мира"</t>
  </si>
  <si>
    <t>МБОУ "Октябрьская СОШ"</t>
  </si>
  <si>
    <t>МБОУ "Османюртовская СОШ"</t>
  </si>
  <si>
    <t>МБОУ "Первомайская СОШ"</t>
  </si>
  <si>
    <t>МБОУ "Петраковская СОШ"</t>
  </si>
  <si>
    <t>МБОУ "Покровская СОШ"</t>
  </si>
  <si>
    <t>МБОУ "Пятилеткинская СОШ"</t>
  </si>
  <si>
    <t>МБОУ "Садовая СОШ"</t>
  </si>
  <si>
    <t>МБОУ "Сивухская СОШ"</t>
  </si>
  <si>
    <t>МБОУ "Советская СОШ"</t>
  </si>
  <si>
    <t>МБОУ "Солнечная СОШ"</t>
  </si>
  <si>
    <t>МБОУ "Ст.Карланюртовская СОШ"</t>
  </si>
  <si>
    <t>МБОУ "Сулевкентская СОШ"</t>
  </si>
  <si>
    <t>МБОУ "Темираульская СОШ"</t>
  </si>
  <si>
    <t>МБОУ "Теречная СОШ"</t>
  </si>
  <si>
    <t>МБОУ "Тотурбийкалинская СОШ"</t>
  </si>
  <si>
    <t>МБОУ "Хамавюртовская СОШ"</t>
  </si>
  <si>
    <t>МБОУ "Чагаротарская  СОШ"</t>
  </si>
  <si>
    <t>МБОУ "Шагадинская СОШ"</t>
  </si>
  <si>
    <t>МБОУ "Эндирейская СОШ № 1"</t>
  </si>
  <si>
    <t>МБОУ "Эндирейская СОШ № 2"</t>
  </si>
  <si>
    <t>МО "Хасавюртовский район"</t>
  </si>
  <si>
    <t>МКОУ    Хивская СОШ</t>
  </si>
  <si>
    <t>МКОУ    Хореджская СОШ</t>
  </si>
  <si>
    <t xml:space="preserve">МКОУ    Кандикская СОШ </t>
  </si>
  <si>
    <t>МКОУ    Чувекская СОШ</t>
  </si>
  <si>
    <t>МКОУ    Куштильская  СОШ</t>
  </si>
  <si>
    <t xml:space="preserve">МКОУ    Ургинская СОШ </t>
  </si>
  <si>
    <t>МКОУ    Ляхлинская СОШ</t>
  </si>
  <si>
    <t xml:space="preserve">МКОУ    А.Яракская СОШ </t>
  </si>
  <si>
    <t xml:space="preserve">МКОУ    Межгюльская СОШ </t>
  </si>
  <si>
    <t xml:space="preserve">МКОУ    А.Архитская СОШ </t>
  </si>
  <si>
    <t xml:space="preserve">МКОУ    Цинитская СОШ </t>
  </si>
  <si>
    <t>МКОУ    Кашкентская СОШ</t>
  </si>
  <si>
    <t xml:space="preserve">МКОУ    Канцильская СОШ </t>
  </si>
  <si>
    <t>МКОУ    Кугская СОШ</t>
  </si>
  <si>
    <t>МКОУ    Цнальская СОШ</t>
  </si>
  <si>
    <t>МКОУ    Н.Фригская СОШ</t>
  </si>
  <si>
    <t xml:space="preserve">МКОУ    Н.Захитская СОШ </t>
  </si>
  <si>
    <t>МКОУ    Сюгютская СОШ</t>
  </si>
  <si>
    <t>МКОУ   Цудукская ООШ</t>
  </si>
  <si>
    <t>МКОУ   Ю.Яракская ООШ</t>
  </si>
  <si>
    <t>МКОУ   Зильдикская ООШ</t>
  </si>
  <si>
    <t>МКОУ   Черинская ООШ</t>
  </si>
  <si>
    <t>МКОУ   Лакинская ООШ</t>
  </si>
  <si>
    <t>МКОУ   Чиликарская ООШ</t>
  </si>
  <si>
    <t xml:space="preserve">МКОУ   Ю.Архитская НОШ  </t>
  </si>
  <si>
    <t>МКОУ   Дардаркентская НОШ</t>
  </si>
  <si>
    <t>МКОУ  Асакентская НОШ</t>
  </si>
  <si>
    <t>МКОУ   Арчугская НОШ</t>
  </si>
  <si>
    <t>МКОУ   Уртильская НОШ</t>
  </si>
  <si>
    <t>МО "Хивский район"</t>
  </si>
  <si>
    <t>Муниципальное казенное общеобразовательное учреждение «Агвалинская средняя общеобразовательная школа»</t>
  </si>
  <si>
    <t>Муниципальное казенное общеобразовательное учреждение «Гигатлинская средняя общеобразовательная школа»</t>
  </si>
  <si>
    <t>Муниципальное казенное общеобразовательное учреждение «Тиндинская средняя общеобразовательная школа»</t>
  </si>
  <si>
    <t>Муниципальное казенное общеобразовательное учреждение «Кванадинская средняя общеобразовательная школа»</t>
  </si>
  <si>
    <t>Муниципальное казенное общеобразовательное учреждение «Нижнегакваринская средняя общеобразовательная школа-сад»</t>
  </si>
  <si>
    <t>Муниципальное казенное общеобразовательное учреждение «Верхнегакваринская средняя общеобразовательная школа- сад»</t>
  </si>
  <si>
    <t>Муниципальное казенное общеобразовательное учреждение «Хуштадинская  средняя общеобразовательная школа-сад»</t>
  </si>
  <si>
    <t>Муниципальное казенное общеобразовательное учреждение «Тлондодинская средняя общеобразовательная школа»</t>
  </si>
  <si>
    <t>Муниципальное казенное общеобразовательное учреждение «Тиссинская средняя общеобразовательная школа»</t>
  </si>
  <si>
    <t>Муниципальное казенное общеобразовательное учреждение «Метрадинская средняя общеобразовательная школа»</t>
  </si>
  <si>
    <t>Муниципальное казенное общеобразовательное учреждение «Эчединская средняя общеобразовательная школа - сад»</t>
  </si>
  <si>
    <t>Муниципальное казенное общеобразовательное учреждение «Тисси-Ахитлинская средняя общеобразовательная школа»</t>
  </si>
  <si>
    <t>Муниципальное казенное общеобщеобразовательное учреждение «Кединская средняя общеобразовательная школа»</t>
  </si>
  <si>
    <t>Муниципальное казенное общеобразовательное учреждение «Гигатли-Урухская основная общеобразовательная школа»</t>
  </si>
  <si>
    <t>Муниципальное казенное общеобразовательное учреждение «Саситлинская средняя общеобразовательная школа»</t>
  </si>
  <si>
    <t>Муниципальное казенное общеобразовательное учреждение «Хонохская средняя общеобразовательная школа»</t>
  </si>
  <si>
    <t>Муниципальное казенное общеобразовательное учреждение «Хушетская средняя общеобразовательная школа»</t>
  </si>
  <si>
    <t>Муниципальное казенное общеобразовательное учреждение «Нижнеинхокваринская средняя общеобразовательная школа»</t>
  </si>
  <si>
    <t>Муниципальное казенное общеобразовательное учреждение «Гаккойская средняя общеобразовательная школа»</t>
  </si>
  <si>
    <t>Муниципальное казенное общеобразовательное учреждение «Сильдинская средняя общеобразовательная школа»</t>
  </si>
  <si>
    <t>Муниципальное казенное общеобразовательное учреждение «Гимерсинская основная общеобразовательная  школа»</t>
  </si>
  <si>
    <t>Муниципальное казенное общеобразовательное учреждение «Гадиринская основная общеобразовательная школа- сад»</t>
  </si>
  <si>
    <t>МР "Цумадинский район"</t>
  </si>
  <si>
    <t xml:space="preserve">    МКОУ «Асахская СОШ»</t>
  </si>
  <si>
    <t xml:space="preserve">    МКОУ «Генухская СОШ»</t>
  </si>
  <si>
    <t xml:space="preserve">    МКОУ «Гутатлинская СОШ»</t>
  </si>
  <si>
    <t xml:space="preserve">    МКОУ «Зехидинская ООШ»</t>
  </si>
  <si>
    <t xml:space="preserve">    МКОУ «Кидеринская СОШ»</t>
  </si>
  <si>
    <t xml:space="preserve">    МКОУ «Китуринская CОШ»</t>
  </si>
  <si>
    <t xml:space="preserve">    МКОУ «Махалатлинская СОШ»</t>
  </si>
  <si>
    <t xml:space="preserve">    МКОУ «Междуреченская СОШ»</t>
  </si>
  <si>
    <t xml:space="preserve">    МКОУ «Мекалинская СОШ»</t>
  </si>
  <si>
    <t xml:space="preserve">    МКОУ «Мококская СОШ»</t>
  </si>
  <si>
    <t xml:space="preserve">    МКОУ «Ретлобская СОШ»</t>
  </si>
  <si>
    <t xml:space="preserve">    МКОУ «Сагадинская СОШ»</t>
  </si>
  <si>
    <t xml:space="preserve">    МКОУ «Хебатлинская СОШ»</t>
  </si>
  <si>
    <t xml:space="preserve">    МКОУ «Хибятлинская СОШ»</t>
  </si>
  <si>
    <t xml:space="preserve">    МКОУ «Хупринская СОШ»</t>
  </si>
  <si>
    <t xml:space="preserve">    МКОУ «Хутрахская СОШ»</t>
  </si>
  <si>
    <t xml:space="preserve">    МКОУ «Цебаринская СОШ»</t>
  </si>
  <si>
    <t xml:space="preserve">    МКОУ «Шаитлинская СОШ»</t>
  </si>
  <si>
    <t xml:space="preserve">    МКОУ «Шапихская СОШ»</t>
  </si>
  <si>
    <t xml:space="preserve">    МКОУ «Шауринская СОШ»</t>
  </si>
  <si>
    <t>МР "Цунтинский район"</t>
  </si>
  <si>
    <t>МКОУ "Цурибская СОШ"</t>
  </si>
  <si>
    <t>МКОУ "Магарская СОШ"</t>
  </si>
  <si>
    <t>МКОУ "Ирибская СОШ"</t>
  </si>
  <si>
    <t>МКОУ "Гилибская СОШ"</t>
  </si>
  <si>
    <t>МКОУ "Дусрахская СОШ"</t>
  </si>
  <si>
    <t>МКОУ "Тлярошская СОШ"</t>
  </si>
  <si>
    <t>МКОУ "Гочобская СОШ"</t>
  </si>
  <si>
    <t>МКОУ "Арчибская СОШ"</t>
  </si>
  <si>
    <t>МКОУ "Чародинская ООШ"</t>
  </si>
  <si>
    <t>МКОУ "Шалибская ООШ"</t>
  </si>
  <si>
    <t>МКОУ "Цемерская ООШ"</t>
  </si>
  <si>
    <t>МКОУ "Цулдинская ООШ"</t>
  </si>
  <si>
    <t>МКОУ "Сачадинская ООШ"</t>
  </si>
  <si>
    <t>МО "Чародинский район"</t>
  </si>
  <si>
    <t>Андыхская СОШ</t>
  </si>
  <si>
    <t>Ассабская СОШ</t>
  </si>
  <si>
    <t>Гентинская СОШ</t>
  </si>
  <si>
    <t>Гоорская СОШ</t>
  </si>
  <si>
    <t>Голотлинская СОШ</t>
  </si>
  <si>
    <t>Гоготлинская СОШ</t>
  </si>
  <si>
    <t>Кахибская СОШ</t>
  </si>
  <si>
    <t>Мачадинская СОШ</t>
  </si>
  <si>
    <t>Н/батлухский СОШ</t>
  </si>
  <si>
    <t>В/Батлухская  СОШ</t>
  </si>
  <si>
    <t>Ратлубская СОШ</t>
  </si>
  <si>
    <t>Ругельдинская СОШ</t>
  </si>
  <si>
    <t>Телетлинская СОШ №1</t>
  </si>
  <si>
    <t>Телетлинская СОШ №2</t>
  </si>
  <si>
    <t>Тидибская  СОШ</t>
  </si>
  <si>
    <t>Тогохская СОШ</t>
  </si>
  <si>
    <t>Тляхская   СОШ</t>
  </si>
  <si>
    <t>Урад инская СОШ</t>
  </si>
  <si>
    <t>Урибская СОШ</t>
  </si>
  <si>
    <t>Хебдинская  СОШ</t>
  </si>
  <si>
    <t>Хотодинская  СОШ</t>
  </si>
  <si>
    <t>В/Колобская СОШ</t>
  </si>
  <si>
    <t>Дагбашская ООШ</t>
  </si>
  <si>
    <t>Зиурибская ООШ</t>
  </si>
  <si>
    <t>Куанибская ООШ</t>
  </si>
  <si>
    <t>Митлиурибская ООШ</t>
  </si>
  <si>
    <t>Могохская ООШ</t>
  </si>
  <si>
    <t>Тлянубская ООШ</t>
  </si>
  <si>
    <t>Хучадинская ООШ</t>
  </si>
  <si>
    <t>Геницоробская НОШ</t>
  </si>
  <si>
    <t>Г/Хиндахская НОШ</t>
  </si>
  <si>
    <t>Сомодинская НОШ</t>
  </si>
  <si>
    <t>Хонохская НОШ</t>
  </si>
  <si>
    <t>Хородинская НОШ</t>
  </si>
  <si>
    <t>Тлездинкая НОШ</t>
  </si>
  <si>
    <t>Нитабская НОШ</t>
  </si>
  <si>
    <t>Занатинская НОШ</t>
  </si>
  <si>
    <t>Мусрухская НОШ</t>
  </si>
  <si>
    <t>Р/Хиндахская НОШ</t>
  </si>
  <si>
    <t>Датунатинская НОШ</t>
  </si>
  <si>
    <t>Батлухская НОШ</t>
  </si>
  <si>
    <t>Цекобская НОШ</t>
  </si>
  <si>
    <t>Урчухская НОШ</t>
  </si>
  <si>
    <t>МО "Шамильский район"</t>
  </si>
  <si>
    <t>МКОУ «Гимназия»</t>
  </si>
  <si>
    <t>МБОУ СОШ №2</t>
  </si>
  <si>
    <t>МКОУ СОШ №3</t>
  </si>
  <si>
    <t>МБОУ СОШ №4</t>
  </si>
  <si>
    <t>МКОУ СОШ №5</t>
  </si>
  <si>
    <t>МБОУ СОШ №6</t>
  </si>
  <si>
    <t>МКОУ СОШ №7</t>
  </si>
  <si>
    <t>МКОУ СОШ №8</t>
  </si>
  <si>
    <t>МБОУ СОШ №9</t>
  </si>
  <si>
    <t>МБОУ СОШ №10</t>
  </si>
  <si>
    <t>МБОУ СОШ №11</t>
  </si>
  <si>
    <t>городской округ "город Буйнакск"</t>
  </si>
  <si>
    <t>МБОУ "СОШ№1"</t>
  </si>
  <si>
    <t>МБОУ "СОШ№2"</t>
  </si>
  <si>
    <t>МБОУ "СОШ№3"</t>
  </si>
  <si>
    <t>МБОУ "СОШ№4"</t>
  </si>
  <si>
    <t>МБОУ "СОШ№5"</t>
  </si>
  <si>
    <t>МБОУ "СОШ№6"</t>
  </si>
  <si>
    <t>МБОУ "СОШ№7"</t>
  </si>
  <si>
    <t>МБОУ "СОШ№8"</t>
  </si>
  <si>
    <t>г. Дагестанские Огни</t>
  </si>
  <si>
    <t>МБОУ СОШ№1</t>
  </si>
  <si>
    <t>МБОУ СОШ № 3</t>
  </si>
  <si>
    <t>МБОУ СОШ № 4</t>
  </si>
  <si>
    <t>МБОУ СОШ№6</t>
  </si>
  <si>
    <t>МБОУ СОШ №8</t>
  </si>
  <si>
    <t xml:space="preserve">МБОУ СОШ №12 </t>
  </si>
  <si>
    <t>МБОУ СОШ №13</t>
  </si>
  <si>
    <t>МБОУ СОШ №14</t>
  </si>
  <si>
    <t>МБОУ СОШ №15</t>
  </si>
  <si>
    <t>МБОУ СОШ №16</t>
  </si>
  <si>
    <t>МБОУ СОШ №17</t>
  </si>
  <si>
    <t xml:space="preserve">МБОУ "СОШ №19" </t>
  </si>
  <si>
    <t>МБОУ СОШ №20</t>
  </si>
  <si>
    <t>МБОУ СОШ№21</t>
  </si>
  <si>
    <t>ГИМНАЗИЯ КУЛЬТУРЫ МИРА</t>
  </si>
  <si>
    <t>МБОУ "Гимназия№1"</t>
  </si>
  <si>
    <t>МБОУ "ДЕРБЕНТСКАЯ ГИМНАЗИЯ 2"</t>
  </si>
  <si>
    <t>МБОУ "Гимназия №3"</t>
  </si>
  <si>
    <t>МБОУ" Прогимназия №15"</t>
  </si>
  <si>
    <t>МБОУ" Прогимназия №18"</t>
  </si>
  <si>
    <t>МБОУ "Прогимназияя "Президент" г. Дербент РД</t>
  </si>
  <si>
    <t xml:space="preserve"> МБОУ ДКК</t>
  </si>
  <si>
    <t>Спец коррекционная школа №7</t>
  </si>
  <si>
    <t xml:space="preserve"> городской округ "город Дербент"</t>
  </si>
  <si>
    <t>Муниципальное казенное общеобразовательное учреждение «Средняя общеобразовательная школа №1» г.Избербаш Республики Дагестан</t>
  </si>
  <si>
    <t>Муниципальное казенное общеобразовательное учреждение «Средняя общеобразовательная школа №2» г.Избербаш Республики Дагестан</t>
  </si>
  <si>
    <t>Муниципальное казенное общеобразовательное учреждение «Средняя общеобразовательная школа №3» г.Избербаш Республики Дагестан</t>
  </si>
  <si>
    <t>Муниципальное казенное общеобразовательное учреждение «Средняя общеобразовательная школа №8» г.Избербаш Республики Дагестан</t>
  </si>
  <si>
    <t>Муниципальное казенное общеобразовательное учреждение «Средняя общеобразовательная школа №10» г.Избербаш Республики Дагестан</t>
  </si>
  <si>
    <t>Муниципальное казенное общеобразовательное учреждение «Средняя общеобразовательная школа №11» г.Избербаш Республики Дагестан</t>
  </si>
  <si>
    <t>Муниципальное казенное общеобразовательное учреждение «Средняя общеобразовательная школа №12» г.Избербаш Республики Дагестан</t>
  </si>
  <si>
    <t>Муниципальное казенное общеобразовательное учреждение «Избербашская школа –интернат 3-4 видов» г.Избербаш Республики Дагестан</t>
  </si>
  <si>
    <t>г.Избербаш</t>
  </si>
  <si>
    <t xml:space="preserve">МБОУ "СОШ№1       </t>
  </si>
  <si>
    <t xml:space="preserve">МБОУ "СОШ№2"       </t>
  </si>
  <si>
    <t>МБОУ СОШ 3</t>
  </si>
  <si>
    <t>МБОУ СОШ 4</t>
  </si>
  <si>
    <t>МБОУ СОШ 5</t>
  </si>
  <si>
    <t>МБОУ СОШ 6</t>
  </si>
  <si>
    <t>МБОУ "Каспийская гимназия"</t>
  </si>
  <si>
    <t>МБОУ  КАСПИЙСКИЙ ЛИЦЕЙ 8</t>
  </si>
  <si>
    <t>МБОУ СОШ 9</t>
  </si>
  <si>
    <t>МОКУ "С(К)ОШ№10(VIIIвида)"</t>
  </si>
  <si>
    <t>МБОУ Каспийская гимназия №11"</t>
  </si>
  <si>
    <t>МБОУ "СОШ №12"</t>
  </si>
  <si>
    <t>МБОУ "СОШ №13"</t>
  </si>
  <si>
    <t>МБОУ "КМШИ"</t>
  </si>
  <si>
    <t>Городской округ «город Каспийск»</t>
  </si>
  <si>
    <t>Муниципальное казенное общеобразовательное учреждение " Гимназия №1 имени Ю.Акаева  №1"</t>
  </si>
  <si>
    <t>Муниципальное казенное общеобразовательное учреждение "Средняя общеобразовательная школа  №2"</t>
  </si>
  <si>
    <t>Муниципальное казенное общеобразовательное учреждение "Средняя общеобразовательная школа  №3"</t>
  </si>
  <si>
    <t>Муниципальное казенное общеобразовательное учреждение "Средняя общеобразовательная школа  №4"</t>
  </si>
  <si>
    <t>Муниципальное казенное общеобразовательное учреждение "Гимназия №5"</t>
  </si>
  <si>
    <t>Муниципальное казенное общеобразовательное учреждение "Средняя общеобразовательная школа  №7"</t>
  </si>
  <si>
    <t>Муниципальное казенное общеобразовательное учреждение "Средняя общеобразовательная школа  №8"</t>
  </si>
  <si>
    <t>Муниципальное казенное общеобразовательное учреждение «Средняя общеобразовательная школа  №9»</t>
  </si>
  <si>
    <t>ГО "Город Кизилюрт"</t>
  </si>
  <si>
    <t>МКОУ КГ№1</t>
  </si>
  <si>
    <t>МКУ МПЛ№2</t>
  </si>
  <si>
    <t>МКОУ СОШ№4</t>
  </si>
  <si>
    <t>МКОУ СОШ№5</t>
  </si>
  <si>
    <t>МКОУ СОШ №6</t>
  </si>
  <si>
    <t>МКОУ СОШ№7</t>
  </si>
  <si>
    <t>МКОУ СОШ №9</t>
  </si>
  <si>
    <t>МКОУ СОШ №11</t>
  </si>
  <si>
    <t>Прогимназия "Ласточка"</t>
  </si>
  <si>
    <t>Городской округ "город Кизляр"</t>
  </si>
  <si>
    <t>МБОУ  "Гимназия №1"</t>
  </si>
  <si>
    <t>МБОУ "СОШ №2"</t>
  </si>
  <si>
    <t>МБОУ "Многопрофильный лицей №3"</t>
  </si>
  <si>
    <t>МБОУ "Гимназия №4"</t>
  </si>
  <si>
    <t>МБОУ "Многопрофильный лицей №5"</t>
  </si>
  <si>
    <t xml:space="preserve">МБОУ «СОШ№6»
</t>
  </si>
  <si>
    <t xml:space="preserve">МБОУ  «Гимназия №7» </t>
  </si>
  <si>
    <t>МБОУ"Лицей№8"</t>
  </si>
  <si>
    <t>МБОУ "Многопрофильный лицей№9"</t>
  </si>
  <si>
    <t>МБОУ «СОШ №10»</t>
  </si>
  <si>
    <t>МБОУ "Гимназия №11"</t>
  </si>
  <si>
    <t>МБОУ"СОШ №12"</t>
  </si>
  <si>
    <t>МБОУ "Гимназия 13"</t>
  </si>
  <si>
    <t>МБОУ "СОШ № 14"</t>
  </si>
  <si>
    <t>МБОУ "СОШ № 15"</t>
  </si>
  <si>
    <t>МБОУ "СОШ №16"</t>
  </si>
  <si>
    <t xml:space="preserve">МБОУ "Гимназия №17" </t>
  </si>
  <si>
    <t>МБОУ "СОШ" №18"</t>
  </si>
  <si>
    <t>МБОУ "СОШ №19"</t>
  </si>
  <si>
    <t xml:space="preserve">МБОУ «СОШ № 20» </t>
  </si>
  <si>
    <t>МБОУ "СОШ"№21"</t>
  </si>
  <si>
    <t>МБОУ"Лицей №22"</t>
  </si>
  <si>
    <t>МБОУ "ООШ№23"</t>
  </si>
  <si>
    <t>МБОУ "СОШ№24"</t>
  </si>
  <si>
    <t>МБОУ "СОШ №25"</t>
  </si>
  <si>
    <t>МБОУ "СОШ № 26"</t>
  </si>
  <si>
    <t>МБОУ "СОШ № 27"</t>
  </si>
  <si>
    <t>МБОУ  «Гимназия № 28 "</t>
  </si>
  <si>
    <t>МБОУ «СОШ № 29»</t>
  </si>
  <si>
    <t>МБОУ "Многопрофильный лицей №30"</t>
  </si>
  <si>
    <t>МБОУ"СОШ №31"</t>
  </si>
  <si>
    <t>МБОУ "СОШ № 32"</t>
  </si>
  <si>
    <t>МБОУ"Гимназия №33"</t>
  </si>
  <si>
    <t>МБОУ "СОШ № 34"</t>
  </si>
  <si>
    <t>МБОУ "Гимназия №35"</t>
  </si>
  <si>
    <t>МБОУ"СОШ № 36"</t>
  </si>
  <si>
    <t>МБОУ "Гимназия №37"</t>
  </si>
  <si>
    <t>МБОУ "Многопрофильная гимназия № 38"</t>
  </si>
  <si>
    <t xml:space="preserve">МБОУ "Лицей №39" </t>
  </si>
  <si>
    <t>МБОУ "СОШ №40"</t>
  </si>
  <si>
    <t>МБОУ "СОШ№ 41"</t>
  </si>
  <si>
    <t>МБОУ "СОШ№ 42"</t>
  </si>
  <si>
    <t>МБОУ"СОШ №43"</t>
  </si>
  <si>
    <t xml:space="preserve">МБОУ«СОШ №44.»                                                                                                   
</t>
  </si>
  <si>
    <t xml:space="preserve">МБОУ«СОШ №45»
</t>
  </si>
  <si>
    <t xml:space="preserve">МБОУ«СОШ №46»
</t>
  </si>
  <si>
    <t>МБОУ "СОШ № 47"</t>
  </si>
  <si>
    <t>МБОУ «СОШ№48»</t>
  </si>
  <si>
    <t xml:space="preserve"> МБОУ «СОШ № 49»  </t>
  </si>
  <si>
    <t>МБОУ"СОШ№50"</t>
  </si>
  <si>
    <t>МБОУ "Лицей№51"</t>
  </si>
  <si>
    <t>МБОУ "Лицей №52"</t>
  </si>
  <si>
    <t>МБОУ "СОШ№53"</t>
  </si>
  <si>
    <t>МБОУ "СОШ № 55"</t>
  </si>
  <si>
    <t>МБОУ "Многопрофильная гимназия №56"</t>
  </si>
  <si>
    <t>МБОУ"СОШ"№58</t>
  </si>
  <si>
    <t xml:space="preserve">МБОУ "СОШ № 59"
</t>
  </si>
  <si>
    <t>МБОУ"СОШ № 60"</t>
  </si>
  <si>
    <t>МБОУ СОШ №61</t>
  </si>
  <si>
    <t>МБОУ "Гимназия "Перспектива"</t>
  </si>
  <si>
    <t>МКОУ"Школа-интернат для детей-сирот"</t>
  </si>
  <si>
    <t>МКОУ "1-й ДКК имени генерал-полковника Трошева Г.Н."</t>
  </si>
  <si>
    <t>МКОУ «Специальная (коррекционная) общеобразовательная школа-интернат I вида».</t>
  </si>
  <si>
    <t>МКОУ "Специальная (коррекционная) общеобразовательная школа-интернат II вида"</t>
  </si>
  <si>
    <t>МКОУ "Специальная (коррекционная) общеобразовательная школа-интернат IV вида"</t>
  </si>
  <si>
    <t>МБОУ "НШ - ДС №27"</t>
  </si>
  <si>
    <t>МОУ " НШ-ДС№52"</t>
  </si>
  <si>
    <t>МОУ "НШ/ДС66</t>
  </si>
  <si>
    <t>МОУ "НШ-ДС №68</t>
  </si>
  <si>
    <t xml:space="preserve">МОУ "НШ-ДС №71" </t>
  </si>
  <si>
    <t>МОУ "НШ - ДС № 78"</t>
  </si>
  <si>
    <t>МКОУ "Гимназия им. М. Горького"</t>
  </si>
  <si>
    <t>МКОУ СОШ№2</t>
  </si>
  <si>
    <t>МКОУ "СОШ №3 им. С.А.Джанхуватова"</t>
  </si>
  <si>
    <t>МКОУ "СОШ№4"</t>
  </si>
  <si>
    <t>МКОУ "Гимназия №1"</t>
  </si>
  <si>
    <t>МКОУ "СОШ№7"</t>
  </si>
  <si>
    <t>МКОУ СОШ8</t>
  </si>
  <si>
    <t>МКОУ "СОШ № 10 им. А. Исмаилова"</t>
  </si>
  <si>
    <t>Мкоу "СОШ№11"</t>
  </si>
  <si>
    <t>МКОУ СОШ №12 ИМ.Л.Н.ТОЛСТОГО</t>
  </si>
  <si>
    <t>МКОУ "Гимназия №3"</t>
  </si>
  <si>
    <t>МКОУ "СОШ №14"</t>
  </si>
  <si>
    <t>МКОУ "СОШ №15" им. В.И. Испайханова</t>
  </si>
  <si>
    <t>МКОУ СОШ №16</t>
  </si>
  <si>
    <t>МКОУ "СОШ № 17 им. Дацаева М.М."</t>
  </si>
  <si>
    <t>МКОУ "Гимназия 2 им.А.М. Сайтиева"</t>
  </si>
  <si>
    <t>МКОУ СОШ№19</t>
  </si>
  <si>
    <t>МКОУ "Хасавюртовский многопрофильный лицей им.А.Абукова"</t>
  </si>
  <si>
    <t>МКОУ "Прогимназия №6 "Ивушка"</t>
  </si>
  <si>
    <t>МКОУ "Прогимназия № 9 "Ручеек"</t>
  </si>
  <si>
    <t>МКОУ "ПРОГИМНАЗИЯ № 10 "Сказка"</t>
  </si>
  <si>
    <t>МО ГО "город Хасавюрт"</t>
  </si>
  <si>
    <t>МКОУ СОШ №1</t>
  </si>
  <si>
    <t>МКОУ СОШ №2</t>
  </si>
  <si>
    <t>МКОУ СОШ №4</t>
  </si>
  <si>
    <t xml:space="preserve"> г.Южно-Сухокумск</t>
  </si>
  <si>
    <r>
      <t xml:space="preserve">МКОУ «Белединская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</si>
  <si>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r>
      <t xml:space="preserve">МКОУ «Гунховская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</si>
  <si>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r>
      <t xml:space="preserve">МКОУ «Верхне-Алакская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</si>
  <si>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r>
      <t xml:space="preserve">МКОУ «Нижне-Алакская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</si>
  <si>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r>
      <t xml:space="preserve">МКОУ «Шивортинская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</si>
  <si>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r>
      <t xml:space="preserve">МКОУ « Зибирхалинская </t>
    </r>
    <r>
      <rPr>
        <sz val="11"/>
        <color indexed="8"/>
        <rFont val="Times New Roman"/>
        <family val="1"/>
        <charset val="204"/>
      </rPr>
      <t>начальная общеобразовательная школа»</t>
    </r>
  </si>
  <si>
    <t>Городской окрук "город Махачкла"</t>
  </si>
  <si>
    <t>ИТОГО:</t>
  </si>
  <si>
    <t>ГКОУ  РД  "Айтханская  СОШ"</t>
  </si>
  <si>
    <t>ГКОУ  РД  "Ахайотарская  НОШ"</t>
  </si>
  <si>
    <t>ГКОУ  РД  "Арадинская  СОШ"</t>
  </si>
  <si>
    <t>ГКОУ  РД  "Аркидинская  СОШ"</t>
  </si>
  <si>
    <t>ГКОУ  РД  "Ахтининская  СОШ"</t>
  </si>
  <si>
    <t>ГКОУ  РД  "Бабаюртовская  СШИ"</t>
  </si>
  <si>
    <t>ГКОУ  РД  "Бавтугайская  СШИ"</t>
  </si>
  <si>
    <t>ГКОУ  РД  "Бутушская  СОШ-сад"</t>
  </si>
  <si>
    <t>ГКОУ  РД  "Дарадамурадинский  лицей"</t>
  </si>
  <si>
    <t>ГКОУ  РД  "Джурмутская  СОШ"</t>
  </si>
  <si>
    <t>ГКОУ  РД  "Ибрагимотарская  СОШ"</t>
  </si>
  <si>
    <t>ГКОУ  РД  "Индиранская  СОШ"</t>
  </si>
  <si>
    <t>ГКОУ  РД  "Казиюртовская  СОШ"</t>
  </si>
  <si>
    <t>ГКОУ  РД  "Кальялская  СОШ"</t>
  </si>
  <si>
    <t>ГКОУ  РД  "Камбулатская  СОШ"</t>
  </si>
  <si>
    <t>ГКОУ  РД  "Камилухская  СОШ"</t>
  </si>
  <si>
    <t>ГКОУ  РД  "Кособская  НОШ"</t>
  </si>
  <si>
    <t>ГКОУ  РД  "Караузекская  СОШ"</t>
  </si>
  <si>
    <t>ГКОУ  РД  "Карашинская  СОШ"</t>
  </si>
  <si>
    <t>ГКОУ  РД  "Качалайская  СОШ"</t>
  </si>
  <si>
    <t>ГКОУ  РД  "Каратюбинская  НОШ"</t>
  </si>
  <si>
    <t>ГКОУ  РД  "Кировская  СОШ"</t>
  </si>
  <si>
    <t>ГКОУ  РД  "Кочубейская  СШИ"</t>
  </si>
  <si>
    <t>ГКОУ  РД  "Красносельская  СОШ"</t>
  </si>
  <si>
    <t>ГКОУ  РД  "Кубинская  СОШ"</t>
  </si>
  <si>
    <t>ГКОУ  РД  "Мазадинская  СОШ"</t>
  </si>
  <si>
    <t>ГКОУ  РД  "Нагуратлинская  СОШ"</t>
  </si>
  <si>
    <t>ГКОУ  РД  "Нанибиканская  СОШ"</t>
  </si>
  <si>
    <t>ГКОУ  РД  "Новоборчинская  СОШ"</t>
  </si>
  <si>
    <t>ГКОУ  РД  "Новобухтынская  СОШ"</t>
  </si>
  <si>
    <t>ГКОУ  РД  "Новоданухская  СОШ"</t>
  </si>
  <si>
    <t>ГКОУ  РД  "Новомугурухская  СОШ"</t>
  </si>
  <si>
    <t>ГКОУ  РД  "Димитровская  НОШ"</t>
  </si>
  <si>
    <t>ГКОУ  РД  "Новомуслахская  СОШ"</t>
  </si>
  <si>
    <t>ГКОУ  РД  "Новотанусинская  СОШ"</t>
  </si>
  <si>
    <t>ГКОУ  РД  "Новотиндинская  СОШ"</t>
  </si>
  <si>
    <t>ГКОУ  РД  "Новоурадинская  СОШ"</t>
  </si>
  <si>
    <t>ГКОУ  РД  "Новохелетуринская  СОШ"</t>
  </si>
  <si>
    <t>ГКОУ  РД  "Новохуштадинская  СОШ"</t>
  </si>
  <si>
    <t>ГКОУ  РД  "Новоцатанихская  СОШ"</t>
  </si>
  <si>
    <t>ГКОУ  РД  "Новоцилитлинская  СОШ"</t>
  </si>
  <si>
    <t>ГКОУ  РД  "Новоцолодинская  СОШ"</t>
  </si>
  <si>
    <t>ГКОУ  РД  "Общеобразовательная школа-интернат с.Черняевка"</t>
  </si>
  <si>
    <t>ГКОУ  РД  "Первомайская  СОШ"</t>
  </si>
  <si>
    <t>ГКОУ  РД  "Ретлобская  СОШ"</t>
  </si>
  <si>
    <t>ГКОУ  РД  "Самилахская  СОШ"</t>
  </si>
  <si>
    <t>ГКОУ  РД  "Сангарская  СОШ"</t>
  </si>
  <si>
    <t>ГКОУ  РД  "Сафаралинская  СОШ"</t>
  </si>
  <si>
    <t>ГКОУ  РД  "Свердловская  СОШ"</t>
  </si>
  <si>
    <t>ГКОУ  РД  "Согратлинская  СОШ"</t>
  </si>
  <si>
    <t>ГКОУ  РД  "СОГ   Ахвахского  района"</t>
  </si>
  <si>
    <t>ГКОУ  РД  "СОШ  Ахвахского  района"</t>
  </si>
  <si>
    <t>ГКОУ  РД  "СОШ  Ботлихского  района"</t>
  </si>
  <si>
    <t>ГКОУ  РД  "Каплановская  НОШ"</t>
  </si>
  <si>
    <t>ГКОУ  РД  "Тельманская  СОШ"</t>
  </si>
  <si>
    <t>ГКОУ  РД  "Фрузенская  НОШ"</t>
  </si>
  <si>
    <t>ГКОУ  РД  "Уллубиевская  СОШ"</t>
  </si>
  <si>
    <t>ГКОУ РД "Герменчикская НОШ"</t>
  </si>
  <si>
    <t>ГКОУ  РД  "Хамзаюртовский  лицей"</t>
  </si>
  <si>
    <t>ГКОУ  РД  "Новоартлухская  НОШ"</t>
  </si>
  <si>
    <t>ГКОУ  РД  "Хасавюртовская  СШИ"</t>
  </si>
  <si>
    <t>ГКОУ  РД  "Цадахская  СОШ"</t>
  </si>
  <si>
    <t>ГКОУ  РД  "Цумилюхская  СОШ"</t>
  </si>
  <si>
    <t>ГКОУ  РД  "Шавинская  СОШ"</t>
  </si>
  <si>
    <t>ГКОУ  РД  "Новосаситлинская  НОШ"</t>
  </si>
  <si>
    <t>ГКОУ  РД  "Новоцумадинская  НОШ"</t>
  </si>
  <si>
    <t>ГКОУ  РД  "Щедринская  СОШ"</t>
  </si>
  <si>
    <t>ГКОУ  РД  "Янгиминайская  НОШ"</t>
  </si>
  <si>
    <t>ГКОУ  РД  "Ачичунгульская  НОШ"</t>
  </si>
  <si>
    <t>ГКОУ  РД  "Шангодинско-Шитлибская  СОШ"</t>
  </si>
  <si>
    <t>ГКОУ  РД  "Акаринская  ООШ"</t>
  </si>
  <si>
    <t>ГКОУ  РД  "Буденовская  ООШ"</t>
  </si>
  <si>
    <t>ГКОУ  РД  "Гондокаринская  ООШ"</t>
  </si>
  <si>
    <t>ГКОУ  РД  "Горьковская  ООШ"</t>
  </si>
  <si>
    <t>ГКОУ  РД  "Дахадаевская  ООШ"</t>
  </si>
  <si>
    <t>ГКОУ  РД  "Джугутская  ООШ"</t>
  </si>
  <si>
    <t>ГКОУ  РД  "Каратюбинская  ООШ"</t>
  </si>
  <si>
    <t>ГКОУ  РД  "Кикуникутанская  ООШ"</t>
  </si>
  <si>
    <t>ГКОУ  РД  "Нарышская  ООШ"</t>
  </si>
  <si>
    <t>ГКОУ  РД  "Новогагарская  ООШ"</t>
  </si>
  <si>
    <t>ГКОУ  РД  "Новомегебская  ООШ"</t>
  </si>
  <si>
    <t>ГКОУ  РД  "ООШ  Ботлихского  района"</t>
  </si>
  <si>
    <t>ГКОУ  РД  "Орджоникидзевская  ООШ"</t>
  </si>
  <si>
    <t>ГКОУ  РД  "Теречная  ООШ"</t>
  </si>
  <si>
    <t>ГКОУ  РД  "Туршунайская  ООШ"</t>
  </si>
  <si>
    <t>ГКОУ  РД  "Ургулайская  ООШ"</t>
  </si>
  <si>
    <t>ГКОУ  РД  "Учтюбинская  ООШ"</t>
  </si>
  <si>
    <t>ГКОУ  РД  "Львовская  НОШ"</t>
  </si>
  <si>
    <t>ГКОУ  РД  "Кизлярская  гимназия  интернат  "Культура  мира"</t>
  </si>
  <si>
    <t>ГКОУ  РД  "Курминская  СШИ"</t>
  </si>
  <si>
    <t>ЦОДОУ ЗОЖ</t>
  </si>
  <si>
    <t>Таблица по пищеблокам</t>
  </si>
  <si>
    <t>Наименование муниципального образхования</t>
  </si>
  <si>
    <t>Количество школ, в которых необходимо создать условия для горячего питания</t>
  </si>
  <si>
    <t>Количество учащихся в них</t>
  </si>
  <si>
    <t>Количество учащихся 1-4 классы</t>
  </si>
  <si>
    <t>Из них</t>
  </si>
  <si>
    <t>Путем проведения капитального ремонта пищеблоков</t>
  </si>
  <si>
    <t>Путем проведения строительства пищеблоков</t>
  </si>
  <si>
    <t>Агульский район</t>
  </si>
  <si>
    <t>Ахвахский район</t>
  </si>
  <si>
    <t>Ахтынский район</t>
  </si>
  <si>
    <t>Бабаюртовский район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</si>
  <si>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</si>
  <si>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</si>
  <si>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</si>
  <si>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</si>
  <si>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</si>
  <si>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</si>
  <si>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</si>
  <si>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</si>
  <si>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</si>
  <si>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</si>
  <si>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Карабудахкентский район</t>
  </si>
  <si>
    <t>Каякентский район</t>
  </si>
  <si>
    <t>Кизилюртовский район</t>
  </si>
  <si>
    <t>Кизлярский район</t>
  </si>
  <si>
    <t>Кумторкалинский район</t>
  </si>
  <si>
    <t>Кулинский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</si>
  <si>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</si>
  <si>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</si>
  <si>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</si>
  <si>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</si>
  <si>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</si>
  <si>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</si>
  <si>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</si>
  <si>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С.-Стальский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</si>
  <si>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</si>
  <si>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</si>
  <si>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</si>
  <si>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</si>
  <si>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</si>
  <si>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</si>
  <si>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</si>
  <si>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</si>
  <si>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</si>
  <si>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</si>
  <si>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</si>
  <si>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Шамильский район</t>
  </si>
  <si>
    <t>Бежтинский участок</t>
  </si>
  <si>
    <t>г. Махачкала</t>
  </si>
  <si>
    <t>г. Дербент</t>
  </si>
  <si>
    <t>г. Буйнакск</t>
  </si>
  <si>
    <t>г. Хасавюрт</t>
  </si>
  <si>
    <t>г. Каспийск</t>
  </si>
  <si>
    <t>г. Кизляр</t>
  </si>
  <si>
    <t>г. Кизилюрт</t>
  </si>
  <si>
    <t>г. Избербаш</t>
  </si>
  <si>
    <t>г. Даг.Огни</t>
  </si>
  <si>
    <t>г. Южно-Сухокумск</t>
  </si>
  <si>
    <t>ИТОГО</t>
  </si>
  <si>
    <t>Количество школ всего</t>
  </si>
  <si>
    <t>МР "Кизлярский район"</t>
  </si>
  <si>
    <t>Частные школы</t>
  </si>
  <si>
    <t>МКОУ"Аверьяновская СОШ"</t>
  </si>
  <si>
    <t>МКОУ"Александрийская СОШ"</t>
  </si>
  <si>
    <t>МКОУ "Большеарешевская СОШ"</t>
  </si>
  <si>
    <t>МКОУ "Большебредихинскаяская СОШ"</t>
  </si>
  <si>
    <t>МКОУ "Малокозыревская СОШ"</t>
  </si>
  <si>
    <t>МКОУ "Новогладовская ООШ"</t>
  </si>
  <si>
    <t>МКОУ Сангишинская ООШ</t>
  </si>
  <si>
    <t>МКОУ Шаумяновская ООШ</t>
  </si>
  <si>
    <t xml:space="preserve">МКОУ Тушиловская </t>
  </si>
  <si>
    <t xml:space="preserve">МКОУ Цветковская гимназия </t>
  </si>
  <si>
    <t>МКОУ Яснополянская СОШ</t>
  </si>
  <si>
    <t>МКОУ Черняевская СОШ</t>
  </si>
  <si>
    <t>МКОУ Бондареновская ООШ</t>
  </si>
  <si>
    <t>МКОУ Ефимовская ООШ</t>
  </si>
  <si>
    <t>МКОУ Степновская ООШ</t>
  </si>
  <si>
    <t>МКОУ Рыбалкинская СОШ</t>
  </si>
  <si>
    <t>МКОУ Сар-Сарская СОШ</t>
  </si>
  <si>
    <t>МКОУ Совхозная СОШ</t>
  </si>
  <si>
    <t>МКОУ Совхозная СОШ № 6</t>
  </si>
  <si>
    <t>МКОУ Старосеребряковская СОШ</t>
  </si>
  <si>
    <t>МКОУ Хуцеевская СОШ</t>
  </si>
  <si>
    <t>МКОУ Некрасовская СОШ</t>
  </si>
  <si>
    <t>МКОУ Новоманастырьская СОШ</t>
  </si>
  <si>
    <t>МКОУ Новосеребряковская СОШ</t>
  </si>
  <si>
    <t>МКОУ  Огузерская СОШ</t>
  </si>
  <si>
    <t>МКОУ Первомайская СОШ</t>
  </si>
  <si>
    <t>МКОУ Победовская СОШ</t>
  </si>
  <si>
    <t>МКОУ Краснооктябрьская СОШ им. Р.Гамзатова</t>
  </si>
  <si>
    <t>МКОУ Малоарешевская СОШ</t>
  </si>
  <si>
    <t>МКОУ Новобирюзакская СОШ</t>
  </si>
  <si>
    <t>МКОУ Нововладимировская СОШ</t>
  </si>
  <si>
    <t>МКОУ Новокрестьяновская СОШ</t>
  </si>
  <si>
    <t>МКОУ Большезадоевская СОШ</t>
  </si>
  <si>
    <t>МКОУ Брянская СОШ</t>
  </si>
  <si>
    <t>МКОУ Впередовская СОШ</t>
  </si>
  <si>
    <t>МКОУ Вышеталовская СОШ</t>
  </si>
  <si>
    <t>МКОУ Зареченская СОШ</t>
  </si>
  <si>
    <t>МКОУ Кардоновская СОШ</t>
  </si>
  <si>
    <t>МКОУ Косякинская СОШ</t>
  </si>
  <si>
    <t>МКОУ Крайновская СОШ</t>
  </si>
  <si>
    <t>МКОУ Красновосходная СОШ</t>
  </si>
  <si>
    <t>МКОУ Карломарксовская СОШ</t>
  </si>
  <si>
    <t>МКОУ Михеевская СОШ</t>
  </si>
  <si>
    <t>Примерная сумма расходов /руб.</t>
  </si>
  <si>
    <t>Примерная сумма расходов на приообретение оборудования /руб.</t>
  </si>
  <si>
    <t xml:space="preserve"> Капитальный ремонт пищеблока</t>
  </si>
  <si>
    <t>Строительство (пристройка) пищеблока</t>
  </si>
  <si>
    <t>ВСЕГО /руб.</t>
  </si>
  <si>
    <t xml:space="preserve">Год постройки </t>
  </si>
  <si>
    <t xml:space="preserve">типовое </t>
  </si>
  <si>
    <t>приспособленное</t>
  </si>
  <si>
    <t>Количество учащихся, чел. всего</t>
  </si>
  <si>
    <t>Горячий цех</t>
  </si>
  <si>
    <t>овощные цеха (первичной, вторичной обработки)</t>
  </si>
  <si>
    <t>Холодный  цех</t>
  </si>
  <si>
    <t xml:space="preserve">Мясо-рыбный </t>
  </si>
  <si>
    <t xml:space="preserve"> Мучной цех</t>
  </si>
  <si>
    <t>Посудомоечная (для столовой , кухонной посуды и тары)</t>
  </si>
  <si>
    <t>Комната приема пищи</t>
  </si>
  <si>
    <t>Путем проведения реконструкии и добавления пристройки к пищеблоку</t>
  </si>
  <si>
    <t>Путем проведения строительства (при отсуттсвии помещений пищеблока )</t>
  </si>
  <si>
    <t xml:space="preserve">Количество  рукомойников  для мутья рук в обеденно зале </t>
  </si>
  <si>
    <r>
      <rPr>
        <b/>
        <sz val="11"/>
        <color theme="1"/>
        <rFont val="Times New Roman"/>
        <family val="1"/>
        <charset val="204"/>
      </rPr>
      <t>Тип пищеблока</t>
    </r>
    <r>
      <rPr>
        <sz val="11"/>
        <color theme="1"/>
        <rFont val="Times New Roman"/>
        <family val="1"/>
        <charset val="204"/>
      </rPr>
      <t xml:space="preserve"> На сырье:                   Буфет-раздат </t>
    </r>
    <r>
      <rPr>
        <sz val="11"/>
        <color theme="1"/>
        <rFont val="Calibri"/>
        <family val="2"/>
        <charset val="204"/>
        <scheme val="minor"/>
      </rPr>
      <t xml:space="preserve">  </t>
    </r>
  </si>
  <si>
    <r>
      <t>Количество посадочных мест в обеденном зале (</t>
    </r>
    <r>
      <rPr>
        <b/>
        <sz val="11"/>
        <color theme="1"/>
        <rFont val="Times New Roman"/>
        <family val="1"/>
        <charset val="204"/>
      </rPr>
      <t>число)</t>
    </r>
    <r>
      <rPr>
        <sz val="11"/>
        <color theme="1"/>
        <rFont val="Times New Roman"/>
        <family val="1"/>
        <charset val="204"/>
      </rPr>
      <t xml:space="preserve"> </t>
    </r>
  </si>
  <si>
    <r>
      <t xml:space="preserve">Потребность создания  условий для горячего питания </t>
    </r>
    <r>
      <rPr>
        <b/>
        <sz val="11"/>
        <color theme="1"/>
        <rFont val="Times New Roman"/>
        <family val="1"/>
        <charset val="204"/>
      </rPr>
      <t>(да-1/ нет-0)</t>
    </r>
  </si>
  <si>
    <r>
      <t xml:space="preserve">Количество помещений пищеблока:  </t>
    </r>
    <r>
      <rPr>
        <b/>
        <sz val="11"/>
        <color theme="1"/>
        <rFont val="Times New Roman"/>
        <family val="1"/>
        <charset val="204"/>
      </rPr>
      <t>(да-1/ нет-0)</t>
    </r>
  </si>
  <si>
    <r>
      <t>Площадь обеденного зала (</t>
    </r>
    <r>
      <rPr>
        <b/>
        <sz val="11"/>
        <color theme="1"/>
        <rFont val="Times New Roman"/>
        <family val="1"/>
        <charset val="204"/>
      </rPr>
      <t>число</t>
    </r>
    <r>
      <rPr>
        <sz val="11"/>
        <color theme="1"/>
        <rFont val="Times New Roman"/>
        <family val="1"/>
        <charset val="204"/>
      </rPr>
      <t xml:space="preserve">) </t>
    </r>
  </si>
  <si>
    <r>
      <t xml:space="preserve">Тип учреждение                  </t>
    </r>
    <r>
      <rPr>
        <b/>
        <sz val="11"/>
        <color theme="1"/>
        <rFont val="Times New Roman"/>
        <family val="1"/>
        <charset val="204"/>
      </rPr>
      <t>(да-1/ нет-0)</t>
    </r>
  </si>
  <si>
    <r>
      <t>Количество школ не требующих создания условий для горячего питания (</t>
    </r>
    <r>
      <rPr>
        <b/>
        <sz val="11"/>
        <color theme="1"/>
        <rFont val="Times New Roman"/>
        <family val="1"/>
        <charset val="204"/>
      </rPr>
      <t>да-1/ нет-0)</t>
    </r>
  </si>
  <si>
    <r>
      <rPr>
        <sz val="11"/>
        <color theme="1"/>
        <rFont val="Times New Roman"/>
        <family val="1"/>
        <charset val="204"/>
      </rPr>
      <t>Наличие земельного участка для строительства пристроек</t>
    </r>
    <r>
      <rPr>
        <sz val="11"/>
        <color theme="1"/>
        <rFont val="Calibri"/>
        <family val="2"/>
        <charset val="204"/>
        <scheme val="minor"/>
      </rPr>
      <t xml:space="preserve">  </t>
    </r>
    <r>
      <rPr>
        <b/>
        <sz val="11"/>
        <color theme="1"/>
        <rFont val="Calibri"/>
        <family val="2"/>
        <charset val="204"/>
        <scheme val="minor"/>
      </rPr>
      <t>(да-1/ нет-0)</t>
    </r>
  </si>
  <si>
    <r>
      <t xml:space="preserve">Количество складских помещений </t>
    </r>
    <r>
      <rPr>
        <b/>
        <sz val="11"/>
        <color theme="1"/>
        <rFont val="Times New Roman"/>
        <family val="1"/>
        <charset val="204"/>
      </rPr>
      <t>(число)</t>
    </r>
  </si>
  <si>
    <t>Количество сотрудников пищеблока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</si>
</sst>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7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3" borderId="1" xfId="0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textRotation="90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1" xfId="0" applyNumberFormat="1" applyBorder="1"/>
    <xf numFmtId="3" fontId="0" fillId="0" borderId="1" xfId="0" applyNumberFormat="1" applyFont="1" applyBorder="1"/>
    <xf numFmtId="3" fontId="0" fillId="0" borderId="1" xfId="0" applyNumberFormat="1" applyFill="1" applyBorder="1"/>
    <xf numFmtId="3" fontId="0" fillId="0" borderId="1" xfId="0" applyNumberFormat="1" applyBorder="1" applyAlignment="1">
      <alignment horizontal="right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3" fontId="0" fillId="3" borderId="1" xfId="0" applyNumberFormat="1" applyFill="1" applyBorder="1"/>
    <xf numFmtId="0" fontId="0" fillId="3" borderId="0" xfId="0" applyFill="1"/>
    <xf numFmtId="3" fontId="0" fillId="0" borderId="1" xfId="0" applyNumberFormat="1" applyBorder="1" applyAlignment="1">
      <alignment horizontal="right" vertical="center"/>
    </xf>
    <xf numFmtId="3" fontId="12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2" fillId="0" borderId="1" xfId="0" applyFont="1" applyBorder="1"/>
    <xf numFmtId="0" fontId="0" fillId="0" borderId="8" xfId="0" applyBorder="1" applyAlignment="1">
      <alignment horizontal="left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19"/>
  <sheetViews>
    <sheetView tabSelected="1" workbookViewId="0">
      <pane ySplit="4" topLeftCell="A5" activePane="bottomLeft" state="frozen"/>
      <selection pane="bottomLeft" activeCell="J6" sqref="J6"/>
    </sheetView>
  </sheetViews>
  <sheetFormatPr defaultRowHeight="15.75" x14ac:dyDescent="0.25"/>
  <cols>
    <col min="1" max="1" width="4.5703125" customWidth="1"/>
    <col min="2" max="2" width="5.85546875" style="20" customWidth="1"/>
    <col min="3" max="3" width="40.140625" style="1" customWidth="1"/>
    <col min="4" max="5" width="11.5703125" style="1" customWidth="1"/>
    <col min="6" max="6" width="12" style="1" customWidth="1"/>
    <col min="7" max="10" width="17.42578125" customWidth="1"/>
    <col min="11" max="11" width="12.28515625" customWidth="1"/>
    <col min="12" max="12" width="17.42578125" customWidth="1"/>
    <col min="13" max="13" width="11.5703125" customWidth="1"/>
    <col min="14" max="14" width="14.140625" customWidth="1"/>
    <col min="15" max="15" width="17.42578125" customWidth="1"/>
    <col min="16" max="16" width="13.5703125" customWidth="1"/>
    <col min="17" max="17" width="13.7109375" customWidth="1"/>
    <col min="18" max="18" width="14.28515625" customWidth="1"/>
    <col min="19" max="19" width="16.140625" customWidth="1"/>
    <col min="20" max="20" width="14.28515625" customWidth="1"/>
    <col min="21" max="21" width="16.140625" customWidth="1"/>
    <col min="22" max="22" width="24.140625" customWidth="1"/>
    <col min="23" max="25" width="28" customWidth="1"/>
    <col min="26" max="26" width="23.28515625" customWidth="1"/>
  </cols>
  <sheetData>
    <row r="1" spans="1:26" ht="24" customHeight="1" x14ac:dyDescent="0.25"/>
    <row r="3" spans="1:26" ht="30" customHeight="1" x14ac:dyDescent="0.25">
      <c r="B3" s="109" t="s">
        <v>0</v>
      </c>
      <c r="C3" s="109"/>
      <c r="D3" s="83" t="s">
        <v>1530</v>
      </c>
      <c r="E3" s="91" t="s">
        <v>1549</v>
      </c>
      <c r="F3" s="93"/>
      <c r="G3" s="83" t="s">
        <v>1533</v>
      </c>
      <c r="H3" s="83" t="s">
        <v>3</v>
      </c>
      <c r="I3" s="83" t="s">
        <v>1553</v>
      </c>
      <c r="J3" s="91" t="s">
        <v>1547</v>
      </c>
      <c r="K3" s="92"/>
      <c r="L3" s="92"/>
      <c r="M3" s="92"/>
      <c r="N3" s="92"/>
      <c r="O3" s="92"/>
      <c r="P3" s="92"/>
      <c r="Q3" s="92"/>
      <c r="R3" s="92"/>
      <c r="S3" s="92"/>
      <c r="T3" s="93"/>
      <c r="U3" s="83" t="s">
        <v>1543</v>
      </c>
      <c r="V3" s="86" t="s">
        <v>1546</v>
      </c>
      <c r="W3" s="87"/>
      <c r="X3" s="88"/>
      <c r="Y3" s="89" t="s">
        <v>1551</v>
      </c>
      <c r="Z3" s="101" t="s">
        <v>1550</v>
      </c>
    </row>
    <row r="4" spans="1:26" ht="57.75" customHeight="1" x14ac:dyDescent="0.25">
      <c r="B4" s="109"/>
      <c r="C4" s="109"/>
      <c r="D4" s="97"/>
      <c r="E4" s="99"/>
      <c r="F4" s="100"/>
      <c r="G4" s="84"/>
      <c r="H4" s="84"/>
      <c r="I4" s="97"/>
      <c r="J4" s="94"/>
      <c r="K4" s="95"/>
      <c r="L4" s="95"/>
      <c r="M4" s="95"/>
      <c r="N4" s="95"/>
      <c r="O4" s="95"/>
      <c r="P4" s="95"/>
      <c r="Q4" s="95"/>
      <c r="R4" s="95"/>
      <c r="S4" s="95"/>
      <c r="T4" s="96"/>
      <c r="U4" s="84"/>
      <c r="V4" s="73" t="s">
        <v>1</v>
      </c>
      <c r="W4" s="35" t="s">
        <v>1541</v>
      </c>
      <c r="X4" s="73" t="s">
        <v>1542</v>
      </c>
      <c r="Y4" s="90"/>
      <c r="Z4" s="102"/>
    </row>
    <row r="5" spans="1:26" ht="70.5" customHeight="1" x14ac:dyDescent="0.25">
      <c r="B5" s="74"/>
      <c r="C5" s="75"/>
      <c r="D5" s="98"/>
      <c r="E5" s="79" t="s">
        <v>1531</v>
      </c>
      <c r="F5" s="79" t="s">
        <v>1532</v>
      </c>
      <c r="G5" s="98"/>
      <c r="H5" s="98"/>
      <c r="I5" s="80"/>
      <c r="J5" s="82" t="s">
        <v>1544</v>
      </c>
      <c r="K5" s="72" t="s">
        <v>1548</v>
      </c>
      <c r="L5" s="72" t="s">
        <v>1545</v>
      </c>
      <c r="M5" s="72" t="s">
        <v>1534</v>
      </c>
      <c r="N5" s="72" t="s">
        <v>1552</v>
      </c>
      <c r="O5" s="72" t="s">
        <v>1535</v>
      </c>
      <c r="P5" s="72" t="s">
        <v>1536</v>
      </c>
      <c r="Q5" s="72" t="s">
        <v>1537</v>
      </c>
      <c r="R5" s="72" t="s">
        <v>1538</v>
      </c>
      <c r="S5" s="72" t="s">
        <v>1539</v>
      </c>
      <c r="T5" s="72" t="s">
        <v>1540</v>
      </c>
      <c r="U5" s="85"/>
      <c r="V5" s="73"/>
      <c r="W5" s="73"/>
      <c r="X5" s="73"/>
      <c r="Y5" s="73"/>
      <c r="Z5" s="73"/>
    </row>
    <row r="6" spans="1:26" ht="15" x14ac:dyDescent="0.25">
      <c r="A6">
        <v>1</v>
      </c>
      <c r="B6" s="108" t="s">
        <v>18</v>
      </c>
      <c r="C6" s="6" t="s">
        <v>2</v>
      </c>
      <c r="D6" s="6"/>
      <c r="E6" s="6"/>
      <c r="F6" s="6"/>
      <c r="G6" s="5">
        <v>38</v>
      </c>
      <c r="H6" s="5">
        <v>20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36"/>
    </row>
    <row r="7" spans="1:26" ht="15" x14ac:dyDescent="0.25">
      <c r="A7">
        <v>2</v>
      </c>
      <c r="B7" s="108"/>
      <c r="C7" s="6" t="s">
        <v>17</v>
      </c>
      <c r="D7" s="6"/>
      <c r="E7" s="6"/>
      <c r="F7" s="6"/>
      <c r="G7" s="5">
        <v>12</v>
      </c>
      <c r="H7" s="5">
        <v>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36"/>
    </row>
    <row r="8" spans="1:26" ht="15" x14ac:dyDescent="0.25">
      <c r="A8">
        <v>3</v>
      </c>
      <c r="B8" s="108"/>
      <c r="C8" s="12" t="s">
        <v>4</v>
      </c>
      <c r="D8" s="12"/>
      <c r="E8" s="12"/>
      <c r="F8" s="12"/>
      <c r="G8" s="12">
        <v>32</v>
      </c>
      <c r="H8" s="5">
        <v>16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36"/>
    </row>
    <row r="9" spans="1:26" ht="15" x14ac:dyDescent="0.25">
      <c r="A9">
        <v>4</v>
      </c>
      <c r="B9" s="108"/>
      <c r="C9" s="6" t="s">
        <v>5</v>
      </c>
      <c r="D9" s="6"/>
      <c r="E9" s="6"/>
      <c r="F9" s="6"/>
      <c r="G9" s="5">
        <v>46</v>
      </c>
      <c r="H9" s="5">
        <v>20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36"/>
    </row>
    <row r="10" spans="1:26" ht="15" x14ac:dyDescent="0.25">
      <c r="A10">
        <v>5</v>
      </c>
      <c r="B10" s="108"/>
      <c r="C10" s="6" t="s">
        <v>6</v>
      </c>
      <c r="D10" s="6"/>
      <c r="E10" s="6"/>
      <c r="F10" s="6"/>
      <c r="G10" s="6">
        <v>17</v>
      </c>
      <c r="H10" s="5">
        <v>6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36"/>
    </row>
    <row r="11" spans="1:26" ht="15" x14ac:dyDescent="0.25">
      <c r="A11">
        <v>6</v>
      </c>
      <c r="B11" s="108"/>
      <c r="C11" s="6" t="s">
        <v>16</v>
      </c>
      <c r="D11" s="6"/>
      <c r="E11" s="6"/>
      <c r="F11" s="6"/>
      <c r="G11" s="5">
        <v>43</v>
      </c>
      <c r="H11" s="5">
        <v>23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36"/>
    </row>
    <row r="12" spans="1:26" ht="15" x14ac:dyDescent="0.25">
      <c r="A12">
        <v>7</v>
      </c>
      <c r="B12" s="108"/>
      <c r="C12" s="12" t="s">
        <v>7</v>
      </c>
      <c r="D12" s="12"/>
      <c r="E12" s="12"/>
      <c r="F12" s="12"/>
      <c r="G12" s="5">
        <v>35</v>
      </c>
      <c r="H12" s="5">
        <v>19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36"/>
    </row>
    <row r="13" spans="1:26" ht="15" x14ac:dyDescent="0.25">
      <c r="A13">
        <v>8</v>
      </c>
      <c r="B13" s="108"/>
      <c r="C13" s="12" t="s">
        <v>8</v>
      </c>
      <c r="D13" s="12"/>
      <c r="E13" s="12"/>
      <c r="F13" s="12"/>
      <c r="G13" s="5">
        <v>21</v>
      </c>
      <c r="H13" s="5">
        <v>9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36"/>
    </row>
    <row r="14" spans="1:26" ht="15" x14ac:dyDescent="0.25">
      <c r="A14">
        <v>9</v>
      </c>
      <c r="B14" s="108"/>
      <c r="C14" s="7" t="s">
        <v>9</v>
      </c>
      <c r="D14" s="73"/>
      <c r="E14" s="73"/>
      <c r="F14" s="73"/>
      <c r="G14" s="7">
        <v>118</v>
      </c>
      <c r="H14" s="7">
        <v>51</v>
      </c>
      <c r="I14" s="78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"/>
      <c r="W14" s="7"/>
      <c r="X14" s="73"/>
      <c r="Y14" s="73"/>
      <c r="Z14" s="36"/>
    </row>
    <row r="15" spans="1:26" ht="15" x14ac:dyDescent="0.25">
      <c r="A15">
        <v>10</v>
      </c>
      <c r="B15" s="108"/>
      <c r="C15" s="6" t="s">
        <v>14</v>
      </c>
      <c r="D15" s="6"/>
      <c r="E15" s="6"/>
      <c r="F15" s="6"/>
      <c r="G15" s="5">
        <v>277</v>
      </c>
      <c r="H15" s="5">
        <v>133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36"/>
    </row>
    <row r="16" spans="1:26" ht="15" x14ac:dyDescent="0.25">
      <c r="A16">
        <v>11</v>
      </c>
      <c r="B16" s="108"/>
      <c r="C16" s="6" t="s">
        <v>15</v>
      </c>
      <c r="D16" s="6"/>
      <c r="E16" s="6"/>
      <c r="F16" s="6"/>
      <c r="G16" s="5">
        <v>43</v>
      </c>
      <c r="H16" s="5">
        <v>13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36"/>
    </row>
    <row r="17" spans="1:26" ht="15" x14ac:dyDescent="0.25">
      <c r="A17">
        <v>12</v>
      </c>
      <c r="B17" s="108"/>
      <c r="C17" s="12" t="s">
        <v>10</v>
      </c>
      <c r="D17" s="12"/>
      <c r="E17" s="12"/>
      <c r="F17" s="12"/>
      <c r="G17" s="12">
        <v>46</v>
      </c>
      <c r="H17" s="5">
        <v>23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36"/>
    </row>
    <row r="18" spans="1:26" ht="15" x14ac:dyDescent="0.25">
      <c r="A18">
        <v>13</v>
      </c>
      <c r="B18" s="108"/>
      <c r="C18" s="12" t="s">
        <v>11</v>
      </c>
      <c r="D18" s="12"/>
      <c r="E18" s="12"/>
      <c r="F18" s="12"/>
      <c r="G18" s="5">
        <v>50</v>
      </c>
      <c r="H18" s="5">
        <v>26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36"/>
    </row>
    <row r="19" spans="1:26" ht="15" x14ac:dyDescent="0.25">
      <c r="A19">
        <v>14</v>
      </c>
      <c r="B19" s="108"/>
      <c r="C19" s="12" t="s">
        <v>12</v>
      </c>
      <c r="D19" s="12"/>
      <c r="E19" s="12"/>
      <c r="F19" s="12"/>
      <c r="G19" s="5">
        <v>13</v>
      </c>
      <c r="H19" s="5">
        <v>7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36"/>
    </row>
    <row r="20" spans="1:26" ht="15" x14ac:dyDescent="0.25">
      <c r="A20">
        <v>15</v>
      </c>
      <c r="B20" s="108"/>
      <c r="C20" s="6" t="s">
        <v>13</v>
      </c>
      <c r="D20" s="6"/>
      <c r="E20" s="6"/>
      <c r="F20" s="6"/>
      <c r="G20" s="6">
        <v>32</v>
      </c>
      <c r="H20" s="5">
        <v>14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36"/>
    </row>
    <row r="21" spans="1:26" ht="15" x14ac:dyDescent="0.25">
      <c r="A21">
        <v>16</v>
      </c>
      <c r="B21" s="108" t="s">
        <v>65</v>
      </c>
      <c r="C21" s="6" t="s">
        <v>19</v>
      </c>
      <c r="D21" s="6"/>
      <c r="E21" s="6"/>
      <c r="F21" s="6"/>
      <c r="G21" s="5">
        <v>778</v>
      </c>
      <c r="H21" s="5">
        <v>333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44"/>
    </row>
    <row r="22" spans="1:26" ht="15" x14ac:dyDescent="0.25">
      <c r="A22">
        <v>17</v>
      </c>
      <c r="B22" s="108"/>
      <c r="C22" s="6" t="s">
        <v>20</v>
      </c>
      <c r="D22" s="6"/>
      <c r="E22" s="6"/>
      <c r="F22" s="6"/>
      <c r="G22" s="5">
        <v>316</v>
      </c>
      <c r="H22" s="5">
        <v>126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36"/>
    </row>
    <row r="23" spans="1:26" ht="15" x14ac:dyDescent="0.25">
      <c r="A23">
        <v>18</v>
      </c>
      <c r="B23" s="108"/>
      <c r="C23" s="6" t="s">
        <v>21</v>
      </c>
      <c r="D23" s="6"/>
      <c r="E23" s="6"/>
      <c r="F23" s="6"/>
      <c r="G23" s="5">
        <v>172</v>
      </c>
      <c r="H23" s="5">
        <v>91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36"/>
    </row>
    <row r="24" spans="1:26" ht="15" x14ac:dyDescent="0.25">
      <c r="A24">
        <v>19</v>
      </c>
      <c r="B24" s="108"/>
      <c r="C24" s="6" t="s">
        <v>22</v>
      </c>
      <c r="D24" s="6"/>
      <c r="E24" s="6"/>
      <c r="F24" s="6"/>
      <c r="G24" s="5">
        <v>86</v>
      </c>
      <c r="H24" s="5">
        <v>39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36"/>
    </row>
    <row r="25" spans="1:26" ht="15" x14ac:dyDescent="0.25">
      <c r="A25">
        <v>20</v>
      </c>
      <c r="B25" s="108"/>
      <c r="C25" s="6" t="s">
        <v>23</v>
      </c>
      <c r="D25" s="6"/>
      <c r="E25" s="6"/>
      <c r="F25" s="6"/>
      <c r="G25" s="5">
        <v>256</v>
      </c>
      <c r="H25" s="5">
        <v>114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36"/>
    </row>
    <row r="26" spans="1:26" ht="15" x14ac:dyDescent="0.25">
      <c r="A26">
        <v>21</v>
      </c>
      <c r="B26" s="108"/>
      <c r="C26" s="6" t="s">
        <v>24</v>
      </c>
      <c r="D26" s="6"/>
      <c r="E26" s="6"/>
      <c r="F26" s="6"/>
      <c r="G26" s="5">
        <v>32</v>
      </c>
      <c r="H26" s="5">
        <v>11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44"/>
    </row>
    <row r="27" spans="1:26" ht="15" x14ac:dyDescent="0.25">
      <c r="A27">
        <v>22</v>
      </c>
      <c r="B27" s="108"/>
      <c r="C27" s="6" t="s">
        <v>25</v>
      </c>
      <c r="D27" s="6"/>
      <c r="E27" s="6"/>
      <c r="F27" s="6"/>
      <c r="G27" s="5">
        <v>116</v>
      </c>
      <c r="H27" s="5">
        <v>66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36"/>
    </row>
    <row r="28" spans="1:26" ht="15" x14ac:dyDescent="0.25">
      <c r="A28">
        <v>23</v>
      </c>
      <c r="B28" s="108"/>
      <c r="C28" s="6" t="s">
        <v>26</v>
      </c>
      <c r="D28" s="6"/>
      <c r="E28" s="6"/>
      <c r="F28" s="6"/>
      <c r="G28" s="5">
        <v>39</v>
      </c>
      <c r="H28" s="5">
        <v>15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36"/>
    </row>
    <row r="29" spans="1:26" ht="15" x14ac:dyDescent="0.25">
      <c r="A29">
        <v>24</v>
      </c>
      <c r="B29" s="108"/>
      <c r="C29" s="6" t="s">
        <v>27</v>
      </c>
      <c r="D29" s="6"/>
      <c r="E29" s="6"/>
      <c r="F29" s="6"/>
      <c r="G29" s="5">
        <v>187</v>
      </c>
      <c r="H29" s="5">
        <v>96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44"/>
    </row>
    <row r="30" spans="1:26" ht="15" x14ac:dyDescent="0.25">
      <c r="A30">
        <v>25</v>
      </c>
      <c r="B30" s="108"/>
      <c r="C30" s="6" t="s">
        <v>28</v>
      </c>
      <c r="D30" s="6"/>
      <c r="E30" s="6"/>
      <c r="F30" s="6"/>
      <c r="G30" s="5">
        <v>154</v>
      </c>
      <c r="H30" s="5">
        <v>72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44"/>
    </row>
    <row r="31" spans="1:26" ht="15" x14ac:dyDescent="0.25">
      <c r="A31">
        <v>26</v>
      </c>
      <c r="B31" s="108"/>
      <c r="C31" s="6" t="s">
        <v>29</v>
      </c>
      <c r="D31" s="6"/>
      <c r="E31" s="6"/>
      <c r="F31" s="6"/>
      <c r="G31" s="5">
        <v>41</v>
      </c>
      <c r="H31" s="5">
        <v>16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44"/>
    </row>
    <row r="32" spans="1:26" ht="15" x14ac:dyDescent="0.25">
      <c r="A32">
        <v>27</v>
      </c>
      <c r="B32" s="108"/>
      <c r="C32" s="6" t="s">
        <v>30</v>
      </c>
      <c r="D32" s="6"/>
      <c r="E32" s="6"/>
      <c r="F32" s="6"/>
      <c r="G32" s="5">
        <v>200</v>
      </c>
      <c r="H32" s="5">
        <v>94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44"/>
    </row>
    <row r="33" spans="1:27" ht="15" x14ac:dyDescent="0.25">
      <c r="A33">
        <v>28</v>
      </c>
      <c r="B33" s="108"/>
      <c r="C33" s="6" t="s">
        <v>31</v>
      </c>
      <c r="D33" s="6"/>
      <c r="E33" s="6"/>
      <c r="F33" s="6"/>
      <c r="G33" s="5">
        <v>139</v>
      </c>
      <c r="H33" s="5">
        <v>58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44"/>
    </row>
    <row r="34" spans="1:27" ht="15" x14ac:dyDescent="0.25">
      <c r="A34">
        <v>29</v>
      </c>
      <c r="B34" s="108"/>
      <c r="C34" s="6" t="s">
        <v>32</v>
      </c>
      <c r="D34" s="6"/>
      <c r="E34" s="6"/>
      <c r="F34" s="6"/>
      <c r="G34" s="5">
        <v>46</v>
      </c>
      <c r="H34" s="5">
        <v>16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36"/>
    </row>
    <row r="35" spans="1:27" ht="15" x14ac:dyDescent="0.25">
      <c r="A35">
        <v>30</v>
      </c>
      <c r="B35" s="108"/>
      <c r="C35" s="6" t="s">
        <v>33</v>
      </c>
      <c r="D35" s="6"/>
      <c r="E35" s="6"/>
      <c r="F35" s="6"/>
      <c r="G35" s="5">
        <v>137</v>
      </c>
      <c r="H35" s="5">
        <v>60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36"/>
    </row>
    <row r="36" spans="1:27" ht="15" x14ac:dyDescent="0.25">
      <c r="A36">
        <v>31</v>
      </c>
      <c r="B36" s="108"/>
      <c r="C36" s="6" t="s">
        <v>34</v>
      </c>
      <c r="D36" s="6"/>
      <c r="E36" s="6"/>
      <c r="F36" s="6"/>
      <c r="G36" s="5">
        <v>101</v>
      </c>
      <c r="H36" s="5">
        <v>50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36"/>
    </row>
    <row r="37" spans="1:27" ht="15" x14ac:dyDescent="0.25">
      <c r="A37">
        <v>32</v>
      </c>
      <c r="B37" s="108"/>
      <c r="C37" s="6" t="s">
        <v>35</v>
      </c>
      <c r="D37" s="6"/>
      <c r="E37" s="6"/>
      <c r="F37" s="6"/>
      <c r="G37" s="5">
        <v>113</v>
      </c>
      <c r="H37" s="5">
        <v>53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36"/>
    </row>
    <row r="38" spans="1:27" ht="15" x14ac:dyDescent="0.25">
      <c r="A38">
        <v>33</v>
      </c>
      <c r="B38" s="108"/>
      <c r="C38" s="6" t="s">
        <v>36</v>
      </c>
      <c r="D38" s="6"/>
      <c r="E38" s="6"/>
      <c r="F38" s="6"/>
      <c r="G38" s="5">
        <v>133</v>
      </c>
      <c r="H38" s="5">
        <v>62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36"/>
    </row>
    <row r="39" spans="1:27" ht="15" x14ac:dyDescent="0.25">
      <c r="A39">
        <v>34</v>
      </c>
      <c r="B39" s="108"/>
      <c r="C39" s="6" t="s">
        <v>37</v>
      </c>
      <c r="D39" s="6"/>
      <c r="E39" s="6"/>
      <c r="F39" s="6"/>
      <c r="G39" s="5">
        <v>24</v>
      </c>
      <c r="H39" s="5">
        <v>8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44"/>
    </row>
    <row r="40" spans="1:27" ht="15" x14ac:dyDescent="0.25">
      <c r="A40">
        <v>35</v>
      </c>
      <c r="B40" s="108"/>
      <c r="C40" s="6" t="s">
        <v>38</v>
      </c>
      <c r="D40" s="6"/>
      <c r="E40" s="6"/>
      <c r="F40" s="6"/>
      <c r="G40" s="5">
        <v>130</v>
      </c>
      <c r="H40" s="5">
        <v>68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44"/>
    </row>
    <row r="41" spans="1:27" ht="15" x14ac:dyDescent="0.25">
      <c r="A41">
        <v>36</v>
      </c>
      <c r="B41" s="108"/>
      <c r="C41" s="6" t="s">
        <v>39</v>
      </c>
      <c r="D41" s="6"/>
      <c r="E41" s="6"/>
      <c r="F41" s="6"/>
      <c r="G41" s="5">
        <v>153</v>
      </c>
      <c r="H41" s="5">
        <v>48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44"/>
    </row>
    <row r="42" spans="1:27" ht="15" x14ac:dyDescent="0.25">
      <c r="A42">
        <v>37</v>
      </c>
      <c r="B42" s="108"/>
      <c r="C42" s="6" t="s">
        <v>40</v>
      </c>
      <c r="D42" s="6"/>
      <c r="E42" s="6"/>
      <c r="F42" s="6"/>
      <c r="G42" s="5">
        <v>248</v>
      </c>
      <c r="H42" s="5">
        <v>120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44"/>
    </row>
    <row r="43" spans="1:27" ht="15" x14ac:dyDescent="0.25">
      <c r="A43">
        <v>38</v>
      </c>
      <c r="B43" s="108"/>
      <c r="C43" s="6" t="s">
        <v>41</v>
      </c>
      <c r="D43" s="6"/>
      <c r="E43" s="6"/>
      <c r="F43" s="6"/>
      <c r="G43" s="5">
        <v>164</v>
      </c>
      <c r="H43" s="5">
        <v>87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36"/>
    </row>
    <row r="44" spans="1:27" ht="15" x14ac:dyDescent="0.25">
      <c r="A44">
        <v>39</v>
      </c>
      <c r="B44" s="108"/>
      <c r="C44" s="6" t="s">
        <v>42</v>
      </c>
      <c r="D44" s="6"/>
      <c r="E44" s="6"/>
      <c r="F44" s="6"/>
      <c r="G44" s="5">
        <v>43</v>
      </c>
      <c r="H44" s="5">
        <v>11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36"/>
    </row>
    <row r="45" spans="1:27" ht="15" x14ac:dyDescent="0.25">
      <c r="A45">
        <v>40</v>
      </c>
      <c r="B45" s="108"/>
      <c r="C45" s="6" t="s">
        <v>43</v>
      </c>
      <c r="D45" s="6"/>
      <c r="E45" s="6"/>
      <c r="F45" s="6"/>
      <c r="G45" s="5">
        <v>314</v>
      </c>
      <c r="H45" s="5">
        <v>160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36"/>
    </row>
    <row r="46" spans="1:27" ht="15" x14ac:dyDescent="0.25">
      <c r="A46">
        <v>41</v>
      </c>
      <c r="B46" s="108"/>
      <c r="C46" s="12" t="s">
        <v>44</v>
      </c>
      <c r="D46" s="12"/>
      <c r="E46" s="12"/>
      <c r="F46" s="12"/>
      <c r="G46" s="5">
        <v>23</v>
      </c>
      <c r="H46" s="5">
        <v>11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36"/>
    </row>
    <row r="47" spans="1:27" ht="15" x14ac:dyDescent="0.25">
      <c r="A47">
        <v>42</v>
      </c>
      <c r="B47" s="108"/>
      <c r="C47" s="6" t="s">
        <v>45</v>
      </c>
      <c r="D47" s="6"/>
      <c r="E47" s="6"/>
      <c r="F47" s="6"/>
      <c r="G47" s="5">
        <v>292</v>
      </c>
      <c r="H47" s="5">
        <v>131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36"/>
    </row>
    <row r="48" spans="1:27" ht="15" x14ac:dyDescent="0.25">
      <c r="A48">
        <v>43</v>
      </c>
      <c r="B48" s="108"/>
      <c r="C48" s="6" t="s">
        <v>46</v>
      </c>
      <c r="D48" s="6"/>
      <c r="E48" s="6"/>
      <c r="F48" s="6"/>
      <c r="G48" s="5">
        <v>19</v>
      </c>
      <c r="H48" s="5">
        <v>4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44"/>
      <c r="AA48" s="2"/>
    </row>
    <row r="49" spans="1:27" ht="15" x14ac:dyDescent="0.25">
      <c r="A49">
        <v>44</v>
      </c>
      <c r="B49" s="108"/>
      <c r="C49" s="6" t="s">
        <v>47</v>
      </c>
      <c r="D49" s="6"/>
      <c r="E49" s="6"/>
      <c r="F49" s="6"/>
      <c r="G49" s="5">
        <v>150</v>
      </c>
      <c r="H49" s="5">
        <v>74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81"/>
      <c r="AA49" s="2"/>
    </row>
    <row r="50" spans="1:27" ht="15" x14ac:dyDescent="0.25">
      <c r="A50">
        <v>45</v>
      </c>
      <c r="B50" s="108"/>
      <c r="C50" s="6" t="s">
        <v>48</v>
      </c>
      <c r="D50" s="6"/>
      <c r="E50" s="6"/>
      <c r="F50" s="6"/>
      <c r="G50" s="5">
        <v>221</v>
      </c>
      <c r="H50" s="5">
        <v>86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44"/>
    </row>
    <row r="51" spans="1:27" ht="15" x14ac:dyDescent="0.25">
      <c r="A51">
        <v>46</v>
      </c>
      <c r="B51" s="108"/>
      <c r="C51" s="6" t="s">
        <v>49</v>
      </c>
      <c r="D51" s="6"/>
      <c r="E51" s="6"/>
      <c r="F51" s="6"/>
      <c r="G51" s="5">
        <v>108</v>
      </c>
      <c r="H51" s="5">
        <v>42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44"/>
    </row>
    <row r="52" spans="1:27" ht="15" x14ac:dyDescent="0.25">
      <c r="A52">
        <v>47</v>
      </c>
      <c r="B52" s="108"/>
      <c r="C52" s="6" t="s">
        <v>50</v>
      </c>
      <c r="D52" s="6"/>
      <c r="E52" s="6"/>
      <c r="F52" s="6"/>
      <c r="G52" s="5">
        <v>120</v>
      </c>
      <c r="H52" s="5">
        <v>49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36"/>
    </row>
    <row r="53" spans="1:27" ht="15" x14ac:dyDescent="0.25">
      <c r="A53">
        <v>48</v>
      </c>
      <c r="B53" s="108"/>
      <c r="C53" s="6" t="s">
        <v>51</v>
      </c>
      <c r="D53" s="6"/>
      <c r="E53" s="6"/>
      <c r="F53" s="6"/>
      <c r="G53" s="5">
        <v>277</v>
      </c>
      <c r="H53" s="5">
        <v>117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36"/>
    </row>
    <row r="54" spans="1:27" ht="15" x14ac:dyDescent="0.25">
      <c r="A54">
        <v>49</v>
      </c>
      <c r="B54" s="108"/>
      <c r="C54" s="6" t="s">
        <v>52</v>
      </c>
      <c r="D54" s="6"/>
      <c r="E54" s="6"/>
      <c r="F54" s="6"/>
      <c r="G54" s="5">
        <v>56</v>
      </c>
      <c r="H54" s="5">
        <v>18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44"/>
    </row>
    <row r="55" spans="1:27" ht="15" x14ac:dyDescent="0.25">
      <c r="A55">
        <v>50</v>
      </c>
      <c r="B55" s="108"/>
      <c r="C55" s="6" t="s">
        <v>53</v>
      </c>
      <c r="D55" s="6"/>
      <c r="E55" s="6"/>
      <c r="F55" s="6"/>
      <c r="G55" s="5">
        <v>63</v>
      </c>
      <c r="H55" s="5">
        <v>27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36"/>
    </row>
    <row r="56" spans="1:27" ht="15" x14ac:dyDescent="0.25">
      <c r="A56">
        <v>51</v>
      </c>
      <c r="B56" s="108"/>
      <c r="C56" s="6" t="s">
        <v>54</v>
      </c>
      <c r="D56" s="6"/>
      <c r="E56" s="6"/>
      <c r="F56" s="6"/>
      <c r="G56" s="5">
        <v>34</v>
      </c>
      <c r="H56" s="5">
        <v>18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36"/>
    </row>
    <row r="57" spans="1:27" ht="15" x14ac:dyDescent="0.25">
      <c r="A57">
        <v>52</v>
      </c>
      <c r="B57" s="108"/>
      <c r="C57" s="6" t="s">
        <v>55</v>
      </c>
      <c r="D57" s="6"/>
      <c r="E57" s="6"/>
      <c r="F57" s="6"/>
      <c r="G57" s="5">
        <v>19</v>
      </c>
      <c r="H57" s="5">
        <v>8</v>
      </c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44"/>
    </row>
    <row r="58" spans="1:27" ht="15" x14ac:dyDescent="0.25">
      <c r="A58">
        <v>53</v>
      </c>
      <c r="B58" s="108"/>
      <c r="C58" s="6" t="s">
        <v>56</v>
      </c>
      <c r="D58" s="6"/>
      <c r="E58" s="6"/>
      <c r="F58" s="6"/>
      <c r="G58" s="5">
        <v>8</v>
      </c>
      <c r="H58" s="5">
        <v>4</v>
      </c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44"/>
    </row>
    <row r="59" spans="1:27" ht="15" x14ac:dyDescent="0.25">
      <c r="A59">
        <v>54</v>
      </c>
      <c r="B59" s="108"/>
      <c r="C59" s="6" t="s">
        <v>57</v>
      </c>
      <c r="D59" s="6"/>
      <c r="E59" s="6"/>
      <c r="F59" s="6"/>
      <c r="G59" s="5">
        <v>30</v>
      </c>
      <c r="H59" s="5">
        <v>16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44"/>
    </row>
    <row r="60" spans="1:27" ht="15" x14ac:dyDescent="0.25">
      <c r="A60">
        <v>55</v>
      </c>
      <c r="B60" s="108"/>
      <c r="C60" s="6" t="s">
        <v>58</v>
      </c>
      <c r="D60" s="6"/>
      <c r="E60" s="6"/>
      <c r="F60" s="6"/>
      <c r="G60" s="5">
        <v>35</v>
      </c>
      <c r="H60" s="5">
        <v>10</v>
      </c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44"/>
    </row>
    <row r="61" spans="1:27" ht="15" x14ac:dyDescent="0.25">
      <c r="A61">
        <v>56</v>
      </c>
      <c r="B61" s="108"/>
      <c r="C61" s="6" t="s">
        <v>59</v>
      </c>
      <c r="D61" s="6"/>
      <c r="E61" s="6"/>
      <c r="F61" s="6"/>
      <c r="G61" s="5">
        <v>14</v>
      </c>
      <c r="H61" s="5">
        <v>7</v>
      </c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44"/>
    </row>
    <row r="62" spans="1:27" ht="15" x14ac:dyDescent="0.25">
      <c r="A62">
        <v>57</v>
      </c>
      <c r="B62" s="108"/>
      <c r="C62" s="6" t="s">
        <v>60</v>
      </c>
      <c r="D62" s="6"/>
      <c r="E62" s="6"/>
      <c r="F62" s="6"/>
      <c r="G62" s="5">
        <v>11</v>
      </c>
      <c r="H62" s="5">
        <v>3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36"/>
    </row>
    <row r="63" spans="1:27" ht="15" x14ac:dyDescent="0.25">
      <c r="A63">
        <v>58</v>
      </c>
      <c r="B63" s="108"/>
      <c r="C63" s="6" t="s">
        <v>61</v>
      </c>
      <c r="D63" s="6"/>
      <c r="E63" s="6"/>
      <c r="F63" s="6"/>
      <c r="G63" s="5">
        <v>25</v>
      </c>
      <c r="H63" s="5">
        <v>13</v>
      </c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44"/>
    </row>
    <row r="64" spans="1:27" ht="15" x14ac:dyDescent="0.25">
      <c r="A64">
        <v>59</v>
      </c>
      <c r="B64" s="108"/>
      <c r="C64" s="6" t="s">
        <v>62</v>
      </c>
      <c r="D64" s="6"/>
      <c r="E64" s="6"/>
      <c r="F64" s="6"/>
      <c r="G64" s="5">
        <v>38</v>
      </c>
      <c r="H64" s="5">
        <v>18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36"/>
    </row>
    <row r="65" spans="1:26" ht="15" x14ac:dyDescent="0.25">
      <c r="A65">
        <v>60</v>
      </c>
      <c r="B65" s="108"/>
      <c r="C65" s="6" t="s">
        <v>63</v>
      </c>
      <c r="D65" s="6"/>
      <c r="E65" s="6"/>
      <c r="F65" s="6"/>
      <c r="G65" s="5">
        <v>33</v>
      </c>
      <c r="H65" s="5">
        <v>10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36"/>
    </row>
    <row r="66" spans="1:26" ht="15" x14ac:dyDescent="0.25">
      <c r="A66">
        <v>61</v>
      </c>
      <c r="B66" s="108"/>
      <c r="C66" s="6" t="s">
        <v>64</v>
      </c>
      <c r="D66" s="6"/>
      <c r="E66" s="6"/>
      <c r="F66" s="6"/>
      <c r="G66" s="5">
        <v>54</v>
      </c>
      <c r="H66" s="5">
        <v>30</v>
      </c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36"/>
    </row>
    <row r="67" spans="1:26" ht="15" x14ac:dyDescent="0.25">
      <c r="A67">
        <v>62</v>
      </c>
      <c r="B67" s="108" t="s">
        <v>81</v>
      </c>
      <c r="C67" s="12" t="s">
        <v>66</v>
      </c>
      <c r="D67" s="12"/>
      <c r="E67" s="12"/>
      <c r="F67" s="12"/>
      <c r="G67" s="36"/>
      <c r="H67" s="5">
        <f>16+30+26+39</f>
        <v>111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36"/>
    </row>
    <row r="68" spans="1:26" ht="15" x14ac:dyDescent="0.25">
      <c r="A68">
        <v>63</v>
      </c>
      <c r="B68" s="108"/>
      <c r="C68" s="6" t="s">
        <v>67</v>
      </c>
      <c r="D68" s="6"/>
      <c r="E68" s="6"/>
      <c r="F68" s="6"/>
      <c r="G68" s="36"/>
      <c r="H68" s="5">
        <f>19+16+14+9</f>
        <v>58</v>
      </c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44"/>
    </row>
    <row r="69" spans="1:26" ht="15" x14ac:dyDescent="0.25">
      <c r="A69">
        <v>64</v>
      </c>
      <c r="B69" s="108"/>
      <c r="C69" s="6" t="s">
        <v>68</v>
      </c>
      <c r="D69" s="6"/>
      <c r="E69" s="6"/>
      <c r="F69" s="6"/>
      <c r="G69" s="36"/>
      <c r="H69" s="5">
        <f>5+2+2</f>
        <v>9</v>
      </c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36"/>
    </row>
    <row r="70" spans="1:26" ht="15" x14ac:dyDescent="0.25">
      <c r="A70">
        <v>65</v>
      </c>
      <c r="B70" s="108"/>
      <c r="C70" s="6" t="s">
        <v>69</v>
      </c>
      <c r="D70" s="6"/>
      <c r="E70" s="6"/>
      <c r="F70" s="6"/>
      <c r="G70" s="36"/>
      <c r="H70" s="5">
        <f>1+7+1+4</f>
        <v>13</v>
      </c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36"/>
    </row>
    <row r="71" spans="1:26" ht="15" x14ac:dyDescent="0.25">
      <c r="A71">
        <v>66</v>
      </c>
      <c r="B71" s="108"/>
      <c r="C71" s="6" t="s">
        <v>70</v>
      </c>
      <c r="D71" s="6"/>
      <c r="E71" s="6"/>
      <c r="F71" s="6"/>
      <c r="G71" s="36"/>
      <c r="H71" s="3">
        <f>9+3+8+9</f>
        <v>29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5"/>
      <c r="X71" s="5"/>
      <c r="Y71" s="5"/>
      <c r="Z71" s="36"/>
    </row>
    <row r="72" spans="1:26" ht="15" x14ac:dyDescent="0.25">
      <c r="A72">
        <v>67</v>
      </c>
      <c r="B72" s="108"/>
      <c r="C72" s="6" t="s">
        <v>71</v>
      </c>
      <c r="D72" s="6"/>
      <c r="E72" s="6"/>
      <c r="F72" s="6"/>
      <c r="G72" s="36"/>
      <c r="H72" s="3">
        <f>18+7+14+10</f>
        <v>49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5"/>
      <c r="X72" s="5"/>
      <c r="Y72" s="5"/>
      <c r="Z72" s="36"/>
    </row>
    <row r="73" spans="1:26" ht="15" x14ac:dyDescent="0.25">
      <c r="A73">
        <v>68</v>
      </c>
      <c r="B73" s="108"/>
      <c r="C73" s="6" t="s">
        <v>72</v>
      </c>
      <c r="D73" s="6"/>
      <c r="E73" s="6"/>
      <c r="F73" s="6"/>
      <c r="G73" s="36"/>
      <c r="H73" s="5">
        <f>8+6+5+3</f>
        <v>22</v>
      </c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36"/>
    </row>
    <row r="74" spans="1:26" ht="15" x14ac:dyDescent="0.25">
      <c r="A74">
        <v>69</v>
      </c>
      <c r="B74" s="108"/>
      <c r="C74" s="6" t="s">
        <v>73</v>
      </c>
      <c r="D74" s="6"/>
      <c r="E74" s="6"/>
      <c r="F74" s="6"/>
      <c r="G74" s="36"/>
      <c r="H74" s="5">
        <f>2+4+3+6</f>
        <v>15</v>
      </c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36"/>
    </row>
    <row r="75" spans="1:26" ht="15" x14ac:dyDescent="0.25">
      <c r="A75">
        <v>70</v>
      </c>
      <c r="B75" s="108"/>
      <c r="C75" s="6" t="s">
        <v>74</v>
      </c>
      <c r="D75" s="6"/>
      <c r="E75" s="6"/>
      <c r="F75" s="6"/>
      <c r="G75" s="36"/>
      <c r="H75" s="5">
        <f>9+7+9+9</f>
        <v>34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36"/>
    </row>
    <row r="76" spans="1:26" ht="15" x14ac:dyDescent="0.25">
      <c r="A76">
        <v>71</v>
      </c>
      <c r="B76" s="108"/>
      <c r="C76" s="6" t="s">
        <v>75</v>
      </c>
      <c r="D76" s="6"/>
      <c r="E76" s="6"/>
      <c r="F76" s="6"/>
      <c r="G76" s="36"/>
      <c r="H76" s="5">
        <f>16+19+14+12</f>
        <v>61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36"/>
    </row>
    <row r="77" spans="1:26" ht="15" x14ac:dyDescent="0.25">
      <c r="A77">
        <v>72</v>
      </c>
      <c r="B77" s="108"/>
      <c r="C77" s="6" t="s">
        <v>76</v>
      </c>
      <c r="D77" s="6"/>
      <c r="E77" s="6"/>
      <c r="F77" s="6"/>
      <c r="G77" s="36"/>
      <c r="H77" s="5">
        <f>12+28+17+20</f>
        <v>77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36"/>
    </row>
    <row r="78" spans="1:26" ht="15" x14ac:dyDescent="0.25">
      <c r="A78">
        <v>73</v>
      </c>
      <c r="B78" s="108"/>
      <c r="C78" s="6" t="s">
        <v>77</v>
      </c>
      <c r="D78" s="6"/>
      <c r="E78" s="6"/>
      <c r="F78" s="6"/>
      <c r="G78" s="36"/>
      <c r="H78" s="5">
        <f>9+8+7+10</f>
        <v>34</v>
      </c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36"/>
    </row>
    <row r="79" spans="1:26" ht="15" x14ac:dyDescent="0.25">
      <c r="A79">
        <v>74</v>
      </c>
      <c r="B79" s="108"/>
      <c r="C79" s="6" t="s">
        <v>78</v>
      </c>
      <c r="D79" s="6"/>
      <c r="E79" s="6"/>
      <c r="F79" s="6"/>
      <c r="G79" s="36"/>
      <c r="H79" s="5">
        <f>8+7+10+9</f>
        <v>34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36"/>
    </row>
    <row r="80" spans="1:26" ht="15" x14ac:dyDescent="0.25">
      <c r="A80">
        <v>75</v>
      </c>
      <c r="B80" s="108"/>
      <c r="C80" s="6" t="s">
        <v>79</v>
      </c>
      <c r="D80" s="6"/>
      <c r="E80" s="6"/>
      <c r="F80" s="6"/>
      <c r="G80" s="36"/>
      <c r="H80" s="5">
        <f>3+3</f>
        <v>6</v>
      </c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36"/>
    </row>
    <row r="81" spans="1:26" ht="15" x14ac:dyDescent="0.25">
      <c r="A81">
        <v>76</v>
      </c>
      <c r="B81" s="108"/>
      <c r="C81" s="6" t="s">
        <v>80</v>
      </c>
      <c r="D81" s="6"/>
      <c r="E81" s="6"/>
      <c r="F81" s="6"/>
      <c r="G81" s="36"/>
      <c r="H81" s="5">
        <v>3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36"/>
    </row>
    <row r="82" spans="1:26" ht="15" x14ac:dyDescent="0.25">
      <c r="A82">
        <v>77</v>
      </c>
      <c r="B82" s="108" t="s">
        <v>101</v>
      </c>
      <c r="C82" s="13" t="s">
        <v>82</v>
      </c>
      <c r="D82" s="13"/>
      <c r="E82" s="13"/>
      <c r="F82" s="13"/>
      <c r="G82" s="12">
        <v>770</v>
      </c>
      <c r="H82" s="5">
        <v>312</v>
      </c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36"/>
    </row>
    <row r="83" spans="1:26" ht="15" x14ac:dyDescent="0.25">
      <c r="A83">
        <v>78</v>
      </c>
      <c r="B83" s="108"/>
      <c r="C83" s="9" t="s">
        <v>83</v>
      </c>
      <c r="D83" s="9"/>
      <c r="E83" s="9"/>
      <c r="F83" s="9"/>
      <c r="G83" s="9">
        <v>440</v>
      </c>
      <c r="H83" s="4">
        <v>182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36"/>
    </row>
    <row r="84" spans="1:26" ht="15" x14ac:dyDescent="0.25">
      <c r="A84">
        <v>79</v>
      </c>
      <c r="B84" s="108"/>
      <c r="C84" s="9" t="s">
        <v>84</v>
      </c>
      <c r="D84" s="9"/>
      <c r="E84" s="9"/>
      <c r="F84" s="9"/>
      <c r="G84" s="9">
        <v>316</v>
      </c>
      <c r="H84" s="4">
        <v>142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/>
      <c r="X84" s="5"/>
      <c r="Y84" s="5"/>
      <c r="Z84" s="36"/>
    </row>
    <row r="85" spans="1:26" ht="15" x14ac:dyDescent="0.25">
      <c r="A85">
        <v>80</v>
      </c>
      <c r="B85" s="108"/>
      <c r="C85" s="9" t="s">
        <v>85</v>
      </c>
      <c r="D85" s="9"/>
      <c r="E85" s="9"/>
      <c r="F85" s="9"/>
      <c r="G85" s="9">
        <v>114</v>
      </c>
      <c r="H85" s="4">
        <v>43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36"/>
    </row>
    <row r="86" spans="1:26" ht="15" x14ac:dyDescent="0.25">
      <c r="A86">
        <v>81</v>
      </c>
      <c r="B86" s="108"/>
      <c r="C86" s="6" t="s">
        <v>86</v>
      </c>
      <c r="D86" s="6"/>
      <c r="E86" s="6"/>
      <c r="F86" s="6"/>
      <c r="G86" s="6">
        <v>135</v>
      </c>
      <c r="H86" s="4">
        <v>52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5"/>
      <c r="W86" s="4"/>
      <c r="X86" s="4"/>
      <c r="Y86" s="4"/>
      <c r="Z86" s="36"/>
    </row>
    <row r="87" spans="1:26" ht="15" x14ac:dyDescent="0.25">
      <c r="A87">
        <v>82</v>
      </c>
      <c r="B87" s="108"/>
      <c r="C87" s="6" t="s">
        <v>87</v>
      </c>
      <c r="D87" s="6"/>
      <c r="E87" s="6"/>
      <c r="F87" s="6"/>
      <c r="G87" s="6">
        <v>103</v>
      </c>
      <c r="H87" s="5">
        <v>46</v>
      </c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4"/>
      <c r="W87" s="5"/>
      <c r="X87" s="5"/>
      <c r="Y87" s="5"/>
      <c r="Z87" s="36"/>
    </row>
    <row r="88" spans="1:26" ht="15" x14ac:dyDescent="0.25">
      <c r="A88">
        <v>83</v>
      </c>
      <c r="B88" s="108"/>
      <c r="C88" s="6" t="s">
        <v>88</v>
      </c>
      <c r="D88" s="6"/>
      <c r="E88" s="6"/>
      <c r="F88" s="6"/>
      <c r="G88" s="6">
        <v>150</v>
      </c>
      <c r="H88" s="5">
        <v>72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4"/>
      <c r="W88" s="5"/>
      <c r="X88" s="5"/>
      <c r="Y88" s="5"/>
      <c r="Z88" s="36"/>
    </row>
    <row r="89" spans="1:26" ht="15" x14ac:dyDescent="0.25">
      <c r="A89">
        <v>84</v>
      </c>
      <c r="B89" s="108"/>
      <c r="C89" s="9" t="s">
        <v>89</v>
      </c>
      <c r="D89" s="9"/>
      <c r="E89" s="9"/>
      <c r="F89" s="9"/>
      <c r="G89" s="9">
        <v>156</v>
      </c>
      <c r="H89" s="4">
        <v>43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36"/>
    </row>
    <row r="90" spans="1:26" ht="15" x14ac:dyDescent="0.25">
      <c r="A90">
        <v>85</v>
      </c>
      <c r="B90" s="108"/>
      <c r="C90" s="9" t="s">
        <v>90</v>
      </c>
      <c r="D90" s="9"/>
      <c r="E90" s="9"/>
      <c r="F90" s="9"/>
      <c r="G90" s="9">
        <v>49</v>
      </c>
      <c r="H90" s="4">
        <v>21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36"/>
    </row>
    <row r="91" spans="1:26" ht="15" x14ac:dyDescent="0.25">
      <c r="A91">
        <v>86</v>
      </c>
      <c r="B91" s="108"/>
      <c r="C91" s="9" t="s">
        <v>91</v>
      </c>
      <c r="D91" s="9"/>
      <c r="E91" s="9"/>
      <c r="F91" s="9"/>
      <c r="G91" s="9">
        <v>75</v>
      </c>
      <c r="H91" s="4">
        <v>25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36"/>
    </row>
    <row r="92" spans="1:26" ht="15" x14ac:dyDescent="0.25">
      <c r="A92">
        <v>87</v>
      </c>
      <c r="B92" s="108"/>
      <c r="C92" s="14" t="s">
        <v>92</v>
      </c>
      <c r="D92" s="14"/>
      <c r="E92" s="14"/>
      <c r="F92" s="14"/>
      <c r="G92" s="9">
        <v>20</v>
      </c>
      <c r="H92" s="4">
        <v>21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36"/>
    </row>
    <row r="93" spans="1:26" ht="15" x14ac:dyDescent="0.25">
      <c r="A93">
        <v>88</v>
      </c>
      <c r="B93" s="108"/>
      <c r="C93" s="6" t="s">
        <v>93</v>
      </c>
      <c r="D93" s="6"/>
      <c r="E93" s="6"/>
      <c r="F93" s="6"/>
      <c r="G93" s="6">
        <v>26</v>
      </c>
      <c r="H93" s="5">
        <v>7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4"/>
      <c r="X93" s="4"/>
      <c r="Y93" s="4"/>
      <c r="Z93" s="36"/>
    </row>
    <row r="94" spans="1:26" ht="15" x14ac:dyDescent="0.25">
      <c r="A94">
        <v>89</v>
      </c>
      <c r="B94" s="108"/>
      <c r="C94" s="9" t="s">
        <v>94</v>
      </c>
      <c r="D94" s="9"/>
      <c r="E94" s="9"/>
      <c r="F94" s="9"/>
      <c r="G94" s="9">
        <v>124</v>
      </c>
      <c r="H94" s="4">
        <v>59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36"/>
    </row>
    <row r="95" spans="1:26" ht="15" x14ac:dyDescent="0.25">
      <c r="A95">
        <v>90</v>
      </c>
      <c r="B95" s="108"/>
      <c r="C95" s="9" t="s">
        <v>95</v>
      </c>
      <c r="D95" s="9"/>
      <c r="E95" s="9"/>
      <c r="F95" s="9"/>
      <c r="G95" s="9">
        <v>36</v>
      </c>
      <c r="H95" s="4">
        <v>14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36"/>
    </row>
    <row r="96" spans="1:26" ht="15" x14ac:dyDescent="0.25">
      <c r="A96">
        <v>91</v>
      </c>
      <c r="B96" s="108"/>
      <c r="C96" s="9" t="s">
        <v>96</v>
      </c>
      <c r="D96" s="9"/>
      <c r="E96" s="9"/>
      <c r="F96" s="9"/>
      <c r="G96" s="9">
        <v>229</v>
      </c>
      <c r="H96" s="4">
        <v>107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36"/>
    </row>
    <row r="97" spans="1:26" ht="15" x14ac:dyDescent="0.25">
      <c r="A97">
        <v>92</v>
      </c>
      <c r="B97" s="108"/>
      <c r="C97" s="15" t="s">
        <v>97</v>
      </c>
      <c r="D97" s="15"/>
      <c r="E97" s="15"/>
      <c r="F97" s="15"/>
      <c r="G97" s="15">
        <v>38</v>
      </c>
      <c r="H97" s="4">
        <v>17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36"/>
    </row>
    <row r="98" spans="1:26" ht="15" x14ac:dyDescent="0.25">
      <c r="A98">
        <v>93</v>
      </c>
      <c r="B98" s="108"/>
      <c r="C98" s="9" t="s">
        <v>98</v>
      </c>
      <c r="D98" s="9"/>
      <c r="E98" s="9"/>
      <c r="F98" s="9"/>
      <c r="G98" s="9">
        <v>8</v>
      </c>
      <c r="H98" s="4">
        <v>4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36"/>
    </row>
    <row r="99" spans="1:26" ht="15" x14ac:dyDescent="0.25">
      <c r="A99">
        <v>94</v>
      </c>
      <c r="B99" s="108"/>
      <c r="C99" s="6" t="s">
        <v>99</v>
      </c>
      <c r="D99" s="6"/>
      <c r="E99" s="6"/>
      <c r="F99" s="6"/>
      <c r="G99" s="6">
        <v>10</v>
      </c>
      <c r="H99" s="5">
        <v>7</v>
      </c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36"/>
    </row>
    <row r="100" spans="1:26" ht="15" x14ac:dyDescent="0.25">
      <c r="A100">
        <v>95</v>
      </c>
      <c r="B100" s="108"/>
      <c r="C100" s="6" t="s">
        <v>100</v>
      </c>
      <c r="D100" s="6"/>
      <c r="E100" s="6"/>
      <c r="F100" s="6"/>
      <c r="G100" s="6">
        <v>57</v>
      </c>
      <c r="H100" s="5">
        <v>57</v>
      </c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36"/>
    </row>
    <row r="101" spans="1:26" ht="15" x14ac:dyDescent="0.25">
      <c r="A101">
        <v>96</v>
      </c>
      <c r="B101" s="108" t="s">
        <v>123</v>
      </c>
      <c r="C101" s="6" t="s">
        <v>102</v>
      </c>
      <c r="D101" s="6"/>
      <c r="E101" s="6"/>
      <c r="F101" s="6"/>
      <c r="G101" s="5">
        <v>477</v>
      </c>
      <c r="H101" s="5">
        <v>242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36"/>
    </row>
    <row r="102" spans="1:26" ht="15" x14ac:dyDescent="0.25">
      <c r="A102">
        <v>97</v>
      </c>
      <c r="B102" s="108"/>
      <c r="C102" s="6" t="s">
        <v>103</v>
      </c>
      <c r="D102" s="6"/>
      <c r="E102" s="6"/>
      <c r="F102" s="6"/>
      <c r="G102" s="5">
        <v>558</v>
      </c>
      <c r="H102" s="5">
        <v>219</v>
      </c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36"/>
    </row>
    <row r="103" spans="1:26" ht="15" x14ac:dyDescent="0.25">
      <c r="A103">
        <v>98</v>
      </c>
      <c r="B103" s="108"/>
      <c r="C103" s="6" t="s">
        <v>104</v>
      </c>
      <c r="D103" s="6"/>
      <c r="E103" s="6"/>
      <c r="F103" s="6"/>
      <c r="G103" s="5">
        <v>801</v>
      </c>
      <c r="H103" s="5">
        <v>395</v>
      </c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36"/>
    </row>
    <row r="104" spans="1:26" ht="15" x14ac:dyDescent="0.25">
      <c r="A104">
        <v>99</v>
      </c>
      <c r="B104" s="108"/>
      <c r="C104" s="6" t="s">
        <v>105</v>
      </c>
      <c r="D104" s="6"/>
      <c r="E104" s="6"/>
      <c r="F104" s="6"/>
      <c r="G104" s="5">
        <v>293</v>
      </c>
      <c r="H104" s="5">
        <v>110</v>
      </c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36"/>
    </row>
    <row r="105" spans="1:26" ht="15" x14ac:dyDescent="0.25">
      <c r="A105">
        <v>100</v>
      </c>
      <c r="B105" s="108"/>
      <c r="C105" s="6" t="s">
        <v>106</v>
      </c>
      <c r="D105" s="6"/>
      <c r="E105" s="6"/>
      <c r="F105" s="6"/>
      <c r="G105" s="5">
        <v>243</v>
      </c>
      <c r="H105" s="5">
        <v>132</v>
      </c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36"/>
    </row>
    <row r="106" spans="1:26" ht="15" x14ac:dyDescent="0.25">
      <c r="A106">
        <v>101</v>
      </c>
      <c r="B106" s="108"/>
      <c r="C106" s="6" t="s">
        <v>107</v>
      </c>
      <c r="D106" s="6"/>
      <c r="E106" s="6"/>
      <c r="F106" s="6"/>
      <c r="G106" s="5">
        <v>253</v>
      </c>
      <c r="H106" s="5">
        <v>119</v>
      </c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36"/>
    </row>
    <row r="107" spans="1:26" ht="15" x14ac:dyDescent="0.25">
      <c r="A107">
        <v>102</v>
      </c>
      <c r="B107" s="108"/>
      <c r="C107" s="6" t="s">
        <v>108</v>
      </c>
      <c r="D107" s="6"/>
      <c r="E107" s="6"/>
      <c r="F107" s="6"/>
      <c r="G107" s="5">
        <v>161</v>
      </c>
      <c r="H107" s="5">
        <v>94</v>
      </c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36"/>
    </row>
    <row r="108" spans="1:26" ht="15" x14ac:dyDescent="0.25">
      <c r="A108">
        <v>103</v>
      </c>
      <c r="B108" s="108"/>
      <c r="C108" s="6" t="s">
        <v>109</v>
      </c>
      <c r="D108" s="6"/>
      <c r="E108" s="6"/>
      <c r="F108" s="6"/>
      <c r="G108" s="5">
        <v>238</v>
      </c>
      <c r="H108" s="5">
        <v>122</v>
      </c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36"/>
    </row>
    <row r="109" spans="1:26" ht="15" x14ac:dyDescent="0.25">
      <c r="A109">
        <v>104</v>
      </c>
      <c r="B109" s="108"/>
      <c r="C109" s="6" t="s">
        <v>110</v>
      </c>
      <c r="D109" s="6"/>
      <c r="E109" s="6"/>
      <c r="F109" s="6"/>
      <c r="G109" s="5">
        <v>91</v>
      </c>
      <c r="H109" s="5">
        <v>40</v>
      </c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36"/>
    </row>
    <row r="110" spans="1:26" ht="15" x14ac:dyDescent="0.25">
      <c r="A110">
        <v>105</v>
      </c>
      <c r="B110" s="108"/>
      <c r="C110" s="6" t="s">
        <v>111</v>
      </c>
      <c r="D110" s="6"/>
      <c r="E110" s="6"/>
      <c r="F110" s="6"/>
      <c r="G110" s="5">
        <v>231</v>
      </c>
      <c r="H110" s="5">
        <v>96</v>
      </c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44"/>
    </row>
    <row r="111" spans="1:26" ht="15" x14ac:dyDescent="0.25">
      <c r="A111">
        <v>106</v>
      </c>
      <c r="B111" s="108"/>
      <c r="C111" s="6" t="s">
        <v>112</v>
      </c>
      <c r="D111" s="6"/>
      <c r="E111" s="6"/>
      <c r="F111" s="6"/>
      <c r="G111" s="5">
        <v>93</v>
      </c>
      <c r="H111" s="5">
        <v>34</v>
      </c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36"/>
    </row>
    <row r="112" spans="1:26" ht="15" x14ac:dyDescent="0.25">
      <c r="A112">
        <v>107</v>
      </c>
      <c r="B112" s="108"/>
      <c r="C112" s="6" t="s">
        <v>113</v>
      </c>
      <c r="D112" s="6"/>
      <c r="E112" s="6"/>
      <c r="F112" s="6"/>
      <c r="G112" s="5">
        <v>122</v>
      </c>
      <c r="H112" s="5">
        <v>56</v>
      </c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36"/>
    </row>
    <row r="113" spans="1:26" ht="15" x14ac:dyDescent="0.25">
      <c r="A113">
        <v>108</v>
      </c>
      <c r="B113" s="108"/>
      <c r="C113" s="6" t="s">
        <v>114</v>
      </c>
      <c r="D113" s="6"/>
      <c r="E113" s="6"/>
      <c r="F113" s="6"/>
      <c r="G113" s="5">
        <v>249</v>
      </c>
      <c r="H113" s="5">
        <v>129</v>
      </c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36"/>
    </row>
    <row r="114" spans="1:26" ht="15" x14ac:dyDescent="0.25">
      <c r="A114">
        <v>109</v>
      </c>
      <c r="B114" s="108"/>
      <c r="C114" s="6" t="s">
        <v>115</v>
      </c>
      <c r="D114" s="6"/>
      <c r="E114" s="6"/>
      <c r="F114" s="6"/>
      <c r="G114" s="5">
        <v>401</v>
      </c>
      <c r="H114" s="5">
        <v>198</v>
      </c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36"/>
    </row>
    <row r="115" spans="1:26" ht="15" x14ac:dyDescent="0.25">
      <c r="A115">
        <v>110</v>
      </c>
      <c r="B115" s="108"/>
      <c r="C115" s="6" t="s">
        <v>116</v>
      </c>
      <c r="D115" s="6"/>
      <c r="E115" s="6"/>
      <c r="F115" s="6"/>
      <c r="G115" s="5">
        <v>182</v>
      </c>
      <c r="H115" s="5">
        <v>103</v>
      </c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36"/>
    </row>
    <row r="116" spans="1:26" ht="15" x14ac:dyDescent="0.25">
      <c r="A116">
        <v>111</v>
      </c>
      <c r="B116" s="108"/>
      <c r="C116" s="6" t="s">
        <v>117</v>
      </c>
      <c r="D116" s="6"/>
      <c r="E116" s="6"/>
      <c r="F116" s="6"/>
      <c r="G116" s="5">
        <v>134</v>
      </c>
      <c r="H116" s="5">
        <v>70</v>
      </c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36"/>
    </row>
    <row r="117" spans="1:26" ht="15" x14ac:dyDescent="0.25">
      <c r="A117">
        <v>112</v>
      </c>
      <c r="B117" s="108"/>
      <c r="C117" s="6" t="s">
        <v>118</v>
      </c>
      <c r="D117" s="6"/>
      <c r="E117" s="6"/>
      <c r="F117" s="6"/>
      <c r="G117" s="5">
        <v>785</v>
      </c>
      <c r="H117" s="5">
        <v>398</v>
      </c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36"/>
    </row>
    <row r="118" spans="1:26" ht="15" x14ac:dyDescent="0.25">
      <c r="A118">
        <v>113</v>
      </c>
      <c r="B118" s="108"/>
      <c r="C118" s="6" t="s">
        <v>119</v>
      </c>
      <c r="D118" s="6"/>
      <c r="E118" s="6"/>
      <c r="F118" s="6"/>
      <c r="G118" s="5">
        <v>328</v>
      </c>
      <c r="H118" s="5">
        <v>182</v>
      </c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36"/>
    </row>
    <row r="119" spans="1:26" ht="15" x14ac:dyDescent="0.25">
      <c r="A119">
        <v>114</v>
      </c>
      <c r="B119" s="108"/>
      <c r="C119" s="6" t="s">
        <v>120</v>
      </c>
      <c r="D119" s="6"/>
      <c r="E119" s="6"/>
      <c r="F119" s="6"/>
      <c r="G119" s="5">
        <v>382</v>
      </c>
      <c r="H119" s="5">
        <v>194</v>
      </c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36"/>
    </row>
    <row r="120" spans="1:26" ht="15" x14ac:dyDescent="0.25">
      <c r="A120">
        <v>115</v>
      </c>
      <c r="B120" s="108"/>
      <c r="C120" s="6" t="s">
        <v>121</v>
      </c>
      <c r="D120" s="6"/>
      <c r="E120" s="6"/>
      <c r="F120" s="6"/>
      <c r="G120" s="5">
        <v>119</v>
      </c>
      <c r="H120" s="5">
        <v>65</v>
      </c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36"/>
    </row>
    <row r="121" spans="1:26" ht="15" x14ac:dyDescent="0.25">
      <c r="A121">
        <v>116</v>
      </c>
      <c r="B121" s="108"/>
      <c r="C121" s="6" t="s">
        <v>122</v>
      </c>
      <c r="D121" s="6"/>
      <c r="E121" s="6"/>
      <c r="F121" s="6"/>
      <c r="G121" s="5">
        <v>145</v>
      </c>
      <c r="H121" s="5">
        <v>145</v>
      </c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36"/>
    </row>
    <row r="122" spans="1:26" ht="15" x14ac:dyDescent="0.25">
      <c r="A122">
        <v>117</v>
      </c>
      <c r="B122" s="110" t="s">
        <v>131</v>
      </c>
      <c r="C122" s="6" t="s">
        <v>124</v>
      </c>
      <c r="D122" s="6"/>
      <c r="E122" s="6"/>
      <c r="F122" s="6"/>
      <c r="G122" s="5">
        <v>97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44"/>
    </row>
    <row r="123" spans="1:26" ht="15" x14ac:dyDescent="0.25">
      <c r="A123">
        <v>118</v>
      </c>
      <c r="B123" s="110"/>
      <c r="C123" s="12" t="s">
        <v>125</v>
      </c>
      <c r="D123" s="12"/>
      <c r="E123" s="12"/>
      <c r="F123" s="12"/>
      <c r="G123" s="5">
        <v>94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44"/>
    </row>
    <row r="124" spans="1:26" ht="15" x14ac:dyDescent="0.25">
      <c r="A124">
        <v>119</v>
      </c>
      <c r="B124" s="110"/>
      <c r="C124" s="6" t="s">
        <v>126</v>
      </c>
      <c r="D124" s="6"/>
      <c r="E124" s="6"/>
      <c r="F124" s="6"/>
      <c r="G124" s="5">
        <v>61</v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36"/>
    </row>
    <row r="125" spans="1:26" ht="15" x14ac:dyDescent="0.25">
      <c r="A125">
        <v>120</v>
      </c>
      <c r="B125" s="110"/>
      <c r="C125" s="6" t="s">
        <v>127</v>
      </c>
      <c r="D125" s="6"/>
      <c r="E125" s="6"/>
      <c r="F125" s="6"/>
      <c r="G125" s="5">
        <v>44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44"/>
    </row>
    <row r="126" spans="1:26" ht="15" x14ac:dyDescent="0.25">
      <c r="A126">
        <v>121</v>
      </c>
      <c r="B126" s="110"/>
      <c r="C126" s="6" t="s">
        <v>128</v>
      </c>
      <c r="D126" s="6"/>
      <c r="E126" s="6"/>
      <c r="F126" s="6"/>
      <c r="G126" s="5">
        <v>38</v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36"/>
    </row>
    <row r="127" spans="1:26" ht="15" x14ac:dyDescent="0.25">
      <c r="A127">
        <v>122</v>
      </c>
      <c r="B127" s="110"/>
      <c r="C127" s="6" t="s">
        <v>129</v>
      </c>
      <c r="D127" s="6"/>
      <c r="E127" s="6"/>
      <c r="F127" s="6"/>
      <c r="G127" s="5">
        <v>9</v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36"/>
    </row>
    <row r="128" spans="1:26" ht="15" x14ac:dyDescent="0.25">
      <c r="A128">
        <v>123</v>
      </c>
      <c r="B128" s="110"/>
      <c r="C128" s="6" t="s">
        <v>130</v>
      </c>
      <c r="D128" s="6"/>
      <c r="E128" s="6"/>
      <c r="F128" s="6"/>
      <c r="G128" s="5">
        <v>24</v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36"/>
    </row>
    <row r="129" spans="1:26" ht="30" x14ac:dyDescent="0.25">
      <c r="A129">
        <v>124</v>
      </c>
      <c r="B129" s="108" t="s">
        <v>157</v>
      </c>
      <c r="C129" s="7" t="s">
        <v>132</v>
      </c>
      <c r="D129" s="73"/>
      <c r="E129" s="73"/>
      <c r="F129" s="73"/>
      <c r="G129" s="5">
        <v>262</v>
      </c>
      <c r="H129" s="5">
        <v>2513</v>
      </c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44"/>
    </row>
    <row r="130" spans="1:26" ht="30" x14ac:dyDescent="0.25">
      <c r="A130">
        <v>125</v>
      </c>
      <c r="B130" s="108"/>
      <c r="C130" s="7" t="s">
        <v>133</v>
      </c>
      <c r="D130" s="73"/>
      <c r="E130" s="73"/>
      <c r="F130" s="73"/>
      <c r="G130" s="5">
        <v>253</v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36"/>
    </row>
    <row r="131" spans="1:26" ht="30" x14ac:dyDescent="0.25">
      <c r="A131">
        <v>126</v>
      </c>
      <c r="B131" s="108"/>
      <c r="C131" s="7" t="s">
        <v>134</v>
      </c>
      <c r="D131" s="73"/>
      <c r="E131" s="73"/>
      <c r="F131" s="73"/>
      <c r="G131" s="5">
        <v>57</v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44"/>
    </row>
    <row r="132" spans="1:26" ht="15" x14ac:dyDescent="0.25">
      <c r="A132">
        <v>127</v>
      </c>
      <c r="B132" s="108"/>
      <c r="C132" s="7" t="s">
        <v>135</v>
      </c>
      <c r="D132" s="73"/>
      <c r="E132" s="73"/>
      <c r="F132" s="73"/>
      <c r="G132" s="5">
        <v>107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44"/>
    </row>
    <row r="133" spans="1:26" ht="30" x14ac:dyDescent="0.25">
      <c r="A133">
        <v>128</v>
      </c>
      <c r="B133" s="108"/>
      <c r="C133" s="7" t="s">
        <v>136</v>
      </c>
      <c r="D133" s="73"/>
      <c r="E133" s="73"/>
      <c r="F133" s="73"/>
      <c r="G133" s="5">
        <v>138</v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44"/>
    </row>
    <row r="134" spans="1:26" ht="30" x14ac:dyDescent="0.25">
      <c r="A134">
        <v>129</v>
      </c>
      <c r="B134" s="108"/>
      <c r="C134" s="7" t="s">
        <v>137</v>
      </c>
      <c r="D134" s="73"/>
      <c r="E134" s="73"/>
      <c r="F134" s="73"/>
      <c r="G134" s="5">
        <v>122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36"/>
    </row>
    <row r="135" spans="1:26" ht="30" x14ac:dyDescent="0.25">
      <c r="A135">
        <v>130</v>
      </c>
      <c r="B135" s="108"/>
      <c r="C135" s="7" t="s">
        <v>138</v>
      </c>
      <c r="D135" s="73"/>
      <c r="E135" s="73"/>
      <c r="F135" s="73"/>
      <c r="G135" s="5">
        <v>200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44"/>
    </row>
    <row r="136" spans="1:26" ht="30" x14ac:dyDescent="0.25">
      <c r="A136">
        <v>131</v>
      </c>
      <c r="B136" s="108"/>
      <c r="C136" s="7" t="s">
        <v>139</v>
      </c>
      <c r="D136" s="73"/>
      <c r="E136" s="73"/>
      <c r="F136" s="73"/>
      <c r="G136" s="5">
        <v>185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44"/>
    </row>
    <row r="137" spans="1:26" ht="30" x14ac:dyDescent="0.25">
      <c r="A137">
        <v>132</v>
      </c>
      <c r="B137" s="108"/>
      <c r="C137" s="7" t="s">
        <v>140</v>
      </c>
      <c r="D137" s="73"/>
      <c r="E137" s="73"/>
      <c r="F137" s="73"/>
      <c r="G137" s="5">
        <v>122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44"/>
    </row>
    <row r="138" spans="1:26" ht="30" x14ac:dyDescent="0.25">
      <c r="A138">
        <v>133</v>
      </c>
      <c r="B138" s="108"/>
      <c r="C138" s="7" t="s">
        <v>141</v>
      </c>
      <c r="D138" s="73"/>
      <c r="E138" s="73"/>
      <c r="F138" s="73"/>
      <c r="G138" s="5">
        <v>27</v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44"/>
    </row>
    <row r="139" spans="1:26" ht="30" x14ac:dyDescent="0.25">
      <c r="A139">
        <v>134</v>
      </c>
      <c r="B139" s="108"/>
      <c r="C139" s="7" t="s">
        <v>142</v>
      </c>
      <c r="D139" s="73"/>
      <c r="E139" s="73"/>
      <c r="F139" s="73"/>
      <c r="G139" s="5">
        <v>209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36"/>
    </row>
    <row r="140" spans="1:26" ht="30" x14ac:dyDescent="0.25">
      <c r="A140">
        <v>135</v>
      </c>
      <c r="B140" s="108"/>
      <c r="C140" s="7" t="s">
        <v>143</v>
      </c>
      <c r="D140" s="73"/>
      <c r="E140" s="73"/>
      <c r="F140" s="73"/>
      <c r="G140" s="5">
        <v>175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36"/>
    </row>
    <row r="141" spans="1:26" ht="30" x14ac:dyDescent="0.25">
      <c r="A141">
        <v>136</v>
      </c>
      <c r="B141" s="108"/>
      <c r="C141" s="7" t="s">
        <v>144</v>
      </c>
      <c r="D141" s="73"/>
      <c r="E141" s="73"/>
      <c r="F141" s="73"/>
      <c r="G141" s="5">
        <v>98</v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44"/>
    </row>
    <row r="142" spans="1:26" ht="30" x14ac:dyDescent="0.25">
      <c r="A142">
        <v>137</v>
      </c>
      <c r="B142" s="108"/>
      <c r="C142" s="7" t="s">
        <v>145</v>
      </c>
      <c r="D142" s="73"/>
      <c r="E142" s="73"/>
      <c r="F142" s="73"/>
      <c r="G142" s="5">
        <v>179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36"/>
    </row>
    <row r="143" spans="1:26" ht="30" x14ac:dyDescent="0.25">
      <c r="A143">
        <v>138</v>
      </c>
      <c r="B143" s="108"/>
      <c r="C143" s="7" t="s">
        <v>146</v>
      </c>
      <c r="D143" s="73"/>
      <c r="E143" s="73"/>
      <c r="F143" s="73"/>
      <c r="G143" s="5">
        <v>20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36"/>
    </row>
    <row r="144" spans="1:26" ht="30" x14ac:dyDescent="0.25">
      <c r="A144">
        <v>139</v>
      </c>
      <c r="B144" s="108"/>
      <c r="C144" s="7" t="s">
        <v>147</v>
      </c>
      <c r="D144" s="73"/>
      <c r="E144" s="73"/>
      <c r="F144" s="73"/>
      <c r="G144" s="5">
        <v>18</v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44"/>
    </row>
    <row r="145" spans="1:26" ht="30" x14ac:dyDescent="0.25">
      <c r="A145">
        <v>140</v>
      </c>
      <c r="B145" s="108"/>
      <c r="C145" s="7" t="s">
        <v>148</v>
      </c>
      <c r="D145" s="73"/>
      <c r="E145" s="73"/>
      <c r="F145" s="73"/>
      <c r="G145" s="5">
        <v>31</v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44"/>
    </row>
    <row r="146" spans="1:26" ht="30" x14ac:dyDescent="0.25">
      <c r="A146">
        <v>141</v>
      </c>
      <c r="B146" s="108"/>
      <c r="C146" s="7" t="s">
        <v>149</v>
      </c>
      <c r="D146" s="73"/>
      <c r="E146" s="73"/>
      <c r="F146" s="73"/>
      <c r="G146" s="5">
        <v>50</v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44"/>
    </row>
    <row r="147" spans="1:26" ht="30" x14ac:dyDescent="0.25">
      <c r="A147">
        <v>142</v>
      </c>
      <c r="B147" s="108"/>
      <c r="C147" s="7" t="s">
        <v>150</v>
      </c>
      <c r="D147" s="73"/>
      <c r="E147" s="73"/>
      <c r="F147" s="73"/>
      <c r="G147" s="5">
        <v>32</v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36"/>
    </row>
    <row r="148" spans="1:26" ht="30" x14ac:dyDescent="0.25">
      <c r="A148">
        <v>143</v>
      </c>
      <c r="B148" s="108"/>
      <c r="C148" s="7" t="s">
        <v>151</v>
      </c>
      <c r="D148" s="73"/>
      <c r="E148" s="73"/>
      <c r="F148" s="73"/>
      <c r="G148" s="5">
        <v>27</v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44"/>
    </row>
    <row r="149" spans="1:26" ht="30" x14ac:dyDescent="0.25">
      <c r="A149">
        <v>144</v>
      </c>
      <c r="B149" s="108"/>
      <c r="C149" s="7" t="s">
        <v>152</v>
      </c>
      <c r="D149" s="73"/>
      <c r="E149" s="73"/>
      <c r="F149" s="73"/>
      <c r="G149" s="5">
        <v>23</v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36"/>
    </row>
    <row r="150" spans="1:26" ht="30" x14ac:dyDescent="0.25">
      <c r="A150">
        <v>145</v>
      </c>
      <c r="B150" s="108"/>
      <c r="C150" s="7" t="s">
        <v>153</v>
      </c>
      <c r="D150" s="73"/>
      <c r="E150" s="73"/>
      <c r="F150" s="73"/>
      <c r="G150" s="5">
        <v>102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36"/>
    </row>
    <row r="151" spans="1:26" ht="30" x14ac:dyDescent="0.25">
      <c r="A151">
        <v>146</v>
      </c>
      <c r="B151" s="108"/>
      <c r="C151" s="7" t="s">
        <v>154</v>
      </c>
      <c r="D151" s="73"/>
      <c r="E151" s="73"/>
      <c r="F151" s="73"/>
      <c r="G151" s="5">
        <v>22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44"/>
    </row>
    <row r="152" spans="1:26" ht="30" x14ac:dyDescent="0.25">
      <c r="A152">
        <v>147</v>
      </c>
      <c r="B152" s="108"/>
      <c r="C152" s="7" t="s">
        <v>155</v>
      </c>
      <c r="D152" s="73"/>
      <c r="E152" s="73"/>
      <c r="F152" s="73"/>
      <c r="G152" s="5">
        <v>16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36"/>
    </row>
    <row r="153" spans="1:26" ht="30" x14ac:dyDescent="0.25">
      <c r="A153">
        <v>148</v>
      </c>
      <c r="B153" s="108"/>
      <c r="C153" s="7" t="s">
        <v>156</v>
      </c>
      <c r="D153" s="73"/>
      <c r="E153" s="73"/>
      <c r="F153" s="73"/>
      <c r="G153" s="5">
        <v>26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36"/>
    </row>
    <row r="154" spans="1:26" ht="30" x14ac:dyDescent="0.25">
      <c r="A154">
        <v>149</v>
      </c>
      <c r="B154" s="108"/>
      <c r="C154" s="8" t="s">
        <v>1320</v>
      </c>
      <c r="D154" s="8"/>
      <c r="E154" s="8"/>
      <c r="F154" s="8"/>
      <c r="G154" s="5">
        <v>3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36"/>
    </row>
    <row r="155" spans="1:26" ht="30" x14ac:dyDescent="0.25">
      <c r="A155">
        <v>150</v>
      </c>
      <c r="B155" s="108"/>
      <c r="C155" s="8" t="s">
        <v>1321</v>
      </c>
      <c r="D155" s="8"/>
      <c r="E155" s="8"/>
      <c r="F155" s="8"/>
      <c r="G155" s="5">
        <v>7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36"/>
    </row>
    <row r="156" spans="1:26" ht="30" x14ac:dyDescent="0.25">
      <c r="A156">
        <v>151</v>
      </c>
      <c r="B156" s="108"/>
      <c r="C156" s="8" t="s">
        <v>1322</v>
      </c>
      <c r="D156" s="8"/>
      <c r="E156" s="8"/>
      <c r="F156" s="8"/>
      <c r="G156" s="5">
        <v>3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36"/>
    </row>
    <row r="157" spans="1:26" ht="30" x14ac:dyDescent="0.25">
      <c r="A157">
        <v>152</v>
      </c>
      <c r="B157" s="108"/>
      <c r="C157" s="8" t="s">
        <v>1323</v>
      </c>
      <c r="D157" s="8"/>
      <c r="E157" s="8"/>
      <c r="F157" s="8"/>
      <c r="G157" s="5">
        <v>5</v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36"/>
    </row>
    <row r="158" spans="1:26" ht="30" x14ac:dyDescent="0.25">
      <c r="A158">
        <v>153</v>
      </c>
      <c r="B158" s="108"/>
      <c r="C158" s="8" t="s">
        <v>1324</v>
      </c>
      <c r="D158" s="8"/>
      <c r="E158" s="8"/>
      <c r="F158" s="8"/>
      <c r="G158" s="5">
        <v>8</v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36"/>
    </row>
    <row r="159" spans="1:26" ht="30" x14ac:dyDescent="0.25">
      <c r="A159">
        <v>154</v>
      </c>
      <c r="B159" s="108"/>
      <c r="C159" s="8" t="s">
        <v>1325</v>
      </c>
      <c r="D159" s="8"/>
      <c r="E159" s="8"/>
      <c r="F159" s="8"/>
      <c r="G159" s="5">
        <v>3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36"/>
    </row>
    <row r="160" spans="1:26" ht="15" x14ac:dyDescent="0.25">
      <c r="A160">
        <v>155</v>
      </c>
      <c r="B160" s="108" t="s">
        <v>194</v>
      </c>
      <c r="C160" s="6" t="s">
        <v>159</v>
      </c>
      <c r="D160" s="6"/>
      <c r="E160" s="6"/>
      <c r="F160" s="6"/>
      <c r="G160" s="5">
        <v>113</v>
      </c>
      <c r="H160" s="5">
        <v>56</v>
      </c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36"/>
    </row>
    <row r="161" spans="1:26" ht="15" x14ac:dyDescent="0.25">
      <c r="A161">
        <v>156</v>
      </c>
      <c r="B161" s="108"/>
      <c r="C161" s="6" t="s">
        <v>160</v>
      </c>
      <c r="D161" s="6"/>
      <c r="E161" s="6"/>
      <c r="F161" s="6"/>
      <c r="G161" s="5">
        <v>207</v>
      </c>
      <c r="H161" s="5">
        <v>82</v>
      </c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44"/>
    </row>
    <row r="162" spans="1:26" ht="15" x14ac:dyDescent="0.25">
      <c r="A162">
        <v>157</v>
      </c>
      <c r="B162" s="108"/>
      <c r="C162" s="6" t="s">
        <v>161</v>
      </c>
      <c r="D162" s="6"/>
      <c r="E162" s="6"/>
      <c r="F162" s="6"/>
      <c r="G162" s="5">
        <v>363</v>
      </c>
      <c r="H162" s="5">
        <v>179</v>
      </c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36"/>
    </row>
    <row r="163" spans="1:26" ht="15" x14ac:dyDescent="0.25">
      <c r="A163">
        <v>158</v>
      </c>
      <c r="B163" s="108"/>
      <c r="C163" s="6" t="s">
        <v>162</v>
      </c>
      <c r="D163" s="6"/>
      <c r="E163" s="6"/>
      <c r="F163" s="6"/>
      <c r="G163" s="5">
        <v>92</v>
      </c>
      <c r="H163" s="5">
        <v>56</v>
      </c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36"/>
    </row>
    <row r="164" spans="1:26" ht="15" x14ac:dyDescent="0.25">
      <c r="A164">
        <v>159</v>
      </c>
      <c r="B164" s="108"/>
      <c r="C164" s="6" t="s">
        <v>163</v>
      </c>
      <c r="D164" s="6"/>
      <c r="E164" s="6"/>
      <c r="F164" s="6"/>
      <c r="G164" s="5">
        <v>85</v>
      </c>
      <c r="H164" s="5">
        <v>53</v>
      </c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36"/>
    </row>
    <row r="165" spans="1:26" ht="15" x14ac:dyDescent="0.25">
      <c r="A165">
        <v>160</v>
      </c>
      <c r="B165" s="108"/>
      <c r="C165" s="6" t="s">
        <v>164</v>
      </c>
      <c r="D165" s="6"/>
      <c r="E165" s="6"/>
      <c r="F165" s="6"/>
      <c r="G165" s="5">
        <v>254</v>
      </c>
      <c r="H165" s="5">
        <v>142</v>
      </c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44"/>
    </row>
    <row r="166" spans="1:26" ht="15" x14ac:dyDescent="0.25">
      <c r="A166">
        <v>161</v>
      </c>
      <c r="B166" s="108"/>
      <c r="C166" s="6" t="s">
        <v>165</v>
      </c>
      <c r="D166" s="6"/>
      <c r="E166" s="6"/>
      <c r="F166" s="6"/>
      <c r="G166" s="5">
        <v>386</v>
      </c>
      <c r="H166" s="5">
        <v>201</v>
      </c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36"/>
    </row>
    <row r="167" spans="1:26" ht="15" x14ac:dyDescent="0.25">
      <c r="A167">
        <v>162</v>
      </c>
      <c r="B167" s="108"/>
      <c r="C167" s="6" t="s">
        <v>166</v>
      </c>
      <c r="D167" s="6"/>
      <c r="E167" s="6"/>
      <c r="F167" s="6"/>
      <c r="G167" s="5">
        <v>706</v>
      </c>
      <c r="H167" s="5">
        <v>352</v>
      </c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36"/>
    </row>
    <row r="168" spans="1:26" ht="15" x14ac:dyDescent="0.25">
      <c r="A168">
        <v>163</v>
      </c>
      <c r="B168" s="108"/>
      <c r="C168" s="6" t="s">
        <v>167</v>
      </c>
      <c r="D168" s="6"/>
      <c r="E168" s="6"/>
      <c r="F168" s="6"/>
      <c r="G168" s="5">
        <v>82</v>
      </c>
      <c r="H168" s="5">
        <v>36</v>
      </c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36"/>
    </row>
    <row r="169" spans="1:26" ht="15" x14ac:dyDescent="0.25">
      <c r="A169">
        <v>164</v>
      </c>
      <c r="B169" s="108"/>
      <c r="C169" s="6" t="s">
        <v>168</v>
      </c>
      <c r="D169" s="6"/>
      <c r="E169" s="6"/>
      <c r="F169" s="6"/>
      <c r="G169" s="5">
        <v>134</v>
      </c>
      <c r="H169" s="5">
        <v>60</v>
      </c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36"/>
    </row>
    <row r="170" spans="1:26" ht="15" x14ac:dyDescent="0.25">
      <c r="A170">
        <v>165</v>
      </c>
      <c r="B170" s="108"/>
      <c r="C170" s="6" t="s">
        <v>169</v>
      </c>
      <c r="D170" s="6"/>
      <c r="E170" s="6"/>
      <c r="F170" s="6"/>
      <c r="G170" s="5">
        <v>414</v>
      </c>
      <c r="H170" s="5">
        <v>219</v>
      </c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44"/>
    </row>
    <row r="171" spans="1:26" ht="15" x14ac:dyDescent="0.25">
      <c r="A171">
        <v>166</v>
      </c>
      <c r="B171" s="108"/>
      <c r="C171" s="6" t="s">
        <v>170</v>
      </c>
      <c r="D171" s="6"/>
      <c r="E171" s="6"/>
      <c r="F171" s="6"/>
      <c r="G171" s="5">
        <v>481</v>
      </c>
      <c r="H171" s="5">
        <v>70</v>
      </c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36"/>
    </row>
    <row r="172" spans="1:26" ht="15" x14ac:dyDescent="0.25">
      <c r="A172">
        <v>167</v>
      </c>
      <c r="B172" s="108"/>
      <c r="C172" s="6" t="s">
        <v>158</v>
      </c>
      <c r="D172" s="6"/>
      <c r="E172" s="6"/>
      <c r="F172" s="6"/>
      <c r="G172" s="5">
        <v>570</v>
      </c>
      <c r="H172" s="5">
        <v>276</v>
      </c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36"/>
    </row>
    <row r="173" spans="1:26" ht="15" x14ac:dyDescent="0.25">
      <c r="A173">
        <v>168</v>
      </c>
      <c r="B173" s="108"/>
      <c r="C173" s="6" t="s">
        <v>171</v>
      </c>
      <c r="D173" s="6"/>
      <c r="E173" s="6"/>
      <c r="F173" s="6"/>
      <c r="G173" s="5">
        <v>282</v>
      </c>
      <c r="H173" s="5">
        <v>135</v>
      </c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36"/>
    </row>
    <row r="174" spans="1:26" ht="15" x14ac:dyDescent="0.25">
      <c r="A174">
        <v>169</v>
      </c>
      <c r="B174" s="108"/>
      <c r="C174" s="6" t="s">
        <v>172</v>
      </c>
      <c r="D174" s="6"/>
      <c r="E174" s="6"/>
      <c r="F174" s="6"/>
      <c r="G174" s="5">
        <v>340</v>
      </c>
      <c r="H174" s="5">
        <v>170</v>
      </c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36"/>
    </row>
    <row r="175" spans="1:26" ht="15" x14ac:dyDescent="0.25">
      <c r="A175">
        <v>170</v>
      </c>
      <c r="B175" s="108"/>
      <c r="C175" s="6" t="s">
        <v>173</v>
      </c>
      <c r="D175" s="6"/>
      <c r="E175" s="6"/>
      <c r="F175" s="6"/>
      <c r="G175" s="5">
        <v>106</v>
      </c>
      <c r="H175" s="5">
        <v>51</v>
      </c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36"/>
    </row>
    <row r="176" spans="1:26" ht="15" x14ac:dyDescent="0.25">
      <c r="A176">
        <v>171</v>
      </c>
      <c r="B176" s="108"/>
      <c r="C176" s="6" t="s">
        <v>174</v>
      </c>
      <c r="D176" s="6"/>
      <c r="E176" s="6"/>
      <c r="F176" s="6"/>
      <c r="G176" s="5">
        <v>558</v>
      </c>
      <c r="H176" s="5">
        <v>307</v>
      </c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44"/>
    </row>
    <row r="177" spans="1:26" ht="15" x14ac:dyDescent="0.25">
      <c r="A177">
        <v>172</v>
      </c>
      <c r="B177" s="108"/>
      <c r="C177" s="6" t="s">
        <v>175</v>
      </c>
      <c r="D177" s="6"/>
      <c r="E177" s="6"/>
      <c r="F177" s="6"/>
      <c r="G177" s="5">
        <v>247</v>
      </c>
      <c r="H177" s="5">
        <v>123</v>
      </c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36"/>
    </row>
    <row r="178" spans="1:26" ht="15" x14ac:dyDescent="0.25">
      <c r="A178">
        <v>173</v>
      </c>
      <c r="B178" s="108"/>
      <c r="C178" s="6" t="s">
        <v>176</v>
      </c>
      <c r="D178" s="6"/>
      <c r="E178" s="6"/>
      <c r="F178" s="6"/>
      <c r="G178" s="5">
        <v>515</v>
      </c>
      <c r="H178" s="5">
        <v>240</v>
      </c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36"/>
    </row>
    <row r="179" spans="1:26" ht="15" x14ac:dyDescent="0.25">
      <c r="A179">
        <v>174</v>
      </c>
      <c r="B179" s="108"/>
      <c r="C179" s="6" t="s">
        <v>177</v>
      </c>
      <c r="D179" s="6"/>
      <c r="E179" s="6"/>
      <c r="F179" s="6"/>
      <c r="G179" s="5">
        <v>532</v>
      </c>
      <c r="H179" s="5">
        <v>278</v>
      </c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36"/>
    </row>
    <row r="180" spans="1:26" ht="15" x14ac:dyDescent="0.25">
      <c r="A180">
        <v>175</v>
      </c>
      <c r="B180" s="108"/>
      <c r="C180" s="6" t="s">
        <v>178</v>
      </c>
      <c r="D180" s="6"/>
      <c r="E180" s="6"/>
      <c r="F180" s="6"/>
      <c r="G180" s="5">
        <v>98</v>
      </c>
      <c r="H180" s="5">
        <v>41</v>
      </c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36"/>
    </row>
    <row r="181" spans="1:26" ht="15" x14ac:dyDescent="0.25">
      <c r="A181">
        <v>176</v>
      </c>
      <c r="B181" s="108"/>
      <c r="C181" s="6" t="s">
        <v>179</v>
      </c>
      <c r="D181" s="6"/>
      <c r="E181" s="6"/>
      <c r="F181" s="6"/>
      <c r="G181" s="5">
        <v>92</v>
      </c>
      <c r="H181" s="5">
        <v>38</v>
      </c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36"/>
    </row>
    <row r="182" spans="1:26" ht="15" x14ac:dyDescent="0.25">
      <c r="A182">
        <v>177</v>
      </c>
      <c r="B182" s="108"/>
      <c r="C182" s="6" t="s">
        <v>180</v>
      </c>
      <c r="D182" s="6"/>
      <c r="E182" s="6"/>
      <c r="F182" s="6"/>
      <c r="G182" s="5">
        <v>67</v>
      </c>
      <c r="H182" s="5">
        <v>32</v>
      </c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36"/>
    </row>
    <row r="183" spans="1:26" ht="15" x14ac:dyDescent="0.25">
      <c r="A183">
        <v>178</v>
      </c>
      <c r="B183" s="108"/>
      <c r="C183" s="6" t="s">
        <v>181</v>
      </c>
      <c r="D183" s="6"/>
      <c r="E183" s="6"/>
      <c r="F183" s="6"/>
      <c r="G183" s="5">
        <v>667</v>
      </c>
      <c r="H183" s="5">
        <v>244</v>
      </c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36"/>
    </row>
    <row r="184" spans="1:26" ht="15" x14ac:dyDescent="0.25">
      <c r="A184">
        <v>179</v>
      </c>
      <c r="B184" s="108"/>
      <c r="C184" s="6" t="s">
        <v>182</v>
      </c>
      <c r="D184" s="6"/>
      <c r="E184" s="6"/>
      <c r="F184" s="6"/>
      <c r="G184" s="5">
        <v>986</v>
      </c>
      <c r="H184" s="5">
        <v>412</v>
      </c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36"/>
    </row>
    <row r="185" spans="1:26" ht="15" x14ac:dyDescent="0.25">
      <c r="A185">
        <v>180</v>
      </c>
      <c r="B185" s="108"/>
      <c r="C185" s="6" t="s">
        <v>183</v>
      </c>
      <c r="D185" s="6"/>
      <c r="E185" s="6"/>
      <c r="F185" s="6"/>
      <c r="G185" s="5">
        <v>354</v>
      </c>
      <c r="H185" s="5">
        <v>165</v>
      </c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36"/>
    </row>
    <row r="186" spans="1:26" ht="15" x14ac:dyDescent="0.25">
      <c r="A186">
        <v>181</v>
      </c>
      <c r="B186" s="108"/>
      <c r="C186" s="6" t="s">
        <v>184</v>
      </c>
      <c r="D186" s="6"/>
      <c r="E186" s="6"/>
      <c r="F186" s="6"/>
      <c r="G186" s="5">
        <v>170</v>
      </c>
      <c r="H186" s="5">
        <v>88</v>
      </c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36"/>
    </row>
    <row r="187" spans="1:26" ht="15" x14ac:dyDescent="0.25">
      <c r="A187">
        <v>182</v>
      </c>
      <c r="B187" s="108"/>
      <c r="C187" s="6" t="s">
        <v>185</v>
      </c>
      <c r="D187" s="6"/>
      <c r="E187" s="6"/>
      <c r="F187" s="6"/>
      <c r="G187" s="5">
        <v>408</v>
      </c>
      <c r="H187" s="5">
        <v>200</v>
      </c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36"/>
    </row>
    <row r="188" spans="1:26" ht="15" x14ac:dyDescent="0.25">
      <c r="A188">
        <v>183</v>
      </c>
      <c r="B188" s="108"/>
      <c r="C188" s="6" t="s">
        <v>186</v>
      </c>
      <c r="D188" s="6"/>
      <c r="E188" s="6"/>
      <c r="F188" s="6"/>
      <c r="G188" s="5">
        <v>399</v>
      </c>
      <c r="H188" s="5">
        <v>207</v>
      </c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44"/>
    </row>
    <row r="189" spans="1:26" ht="15" x14ac:dyDescent="0.25">
      <c r="A189">
        <v>184</v>
      </c>
      <c r="B189" s="108"/>
      <c r="C189" s="6" t="s">
        <v>187</v>
      </c>
      <c r="D189" s="6"/>
      <c r="E189" s="6"/>
      <c r="F189" s="6"/>
      <c r="G189" s="5">
        <v>37</v>
      </c>
      <c r="H189" s="5">
        <v>20</v>
      </c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36"/>
    </row>
    <row r="190" spans="1:26" ht="15" x14ac:dyDescent="0.25">
      <c r="A190">
        <v>185</v>
      </c>
      <c r="B190" s="108"/>
      <c r="C190" s="6" t="s">
        <v>188</v>
      </c>
      <c r="D190" s="6"/>
      <c r="E190" s="6"/>
      <c r="F190" s="6"/>
      <c r="G190" s="5">
        <v>58</v>
      </c>
      <c r="H190" s="5">
        <v>25</v>
      </c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36"/>
    </row>
    <row r="191" spans="1:26" ht="15" x14ac:dyDescent="0.25">
      <c r="A191">
        <v>186</v>
      </c>
      <c r="B191" s="108"/>
      <c r="C191" s="6" t="s">
        <v>189</v>
      </c>
      <c r="D191" s="6"/>
      <c r="E191" s="6"/>
      <c r="F191" s="6"/>
      <c r="G191" s="5">
        <v>42</v>
      </c>
      <c r="H191" s="5">
        <v>20</v>
      </c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36"/>
    </row>
    <row r="192" spans="1:26" ht="15" x14ac:dyDescent="0.25">
      <c r="A192">
        <v>187</v>
      </c>
      <c r="B192" s="108"/>
      <c r="C192" s="6" t="s">
        <v>190</v>
      </c>
      <c r="D192" s="6"/>
      <c r="E192" s="6"/>
      <c r="F192" s="6"/>
      <c r="G192" s="5">
        <v>129</v>
      </c>
      <c r="H192" s="5">
        <v>66</v>
      </c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36"/>
    </row>
    <row r="193" spans="1:26" ht="15" x14ac:dyDescent="0.25">
      <c r="A193">
        <v>188</v>
      </c>
      <c r="B193" s="108"/>
      <c r="C193" s="6" t="s">
        <v>191</v>
      </c>
      <c r="D193" s="6"/>
      <c r="E193" s="6"/>
      <c r="F193" s="6"/>
      <c r="G193" s="5">
        <v>35</v>
      </c>
      <c r="H193" s="5">
        <v>18</v>
      </c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36"/>
    </row>
    <row r="194" spans="1:26" ht="15" x14ac:dyDescent="0.25">
      <c r="A194">
        <v>189</v>
      </c>
      <c r="B194" s="108"/>
      <c r="C194" s="6" t="s">
        <v>192</v>
      </c>
      <c r="D194" s="6"/>
      <c r="E194" s="6"/>
      <c r="F194" s="6"/>
      <c r="G194" s="5">
        <v>94</v>
      </c>
      <c r="H194" s="5">
        <v>32</v>
      </c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36"/>
    </row>
    <row r="195" spans="1:26" ht="15" x14ac:dyDescent="0.25">
      <c r="A195">
        <v>190</v>
      </c>
      <c r="B195" s="108"/>
      <c r="C195" s="6" t="s">
        <v>193</v>
      </c>
      <c r="D195" s="6"/>
      <c r="E195" s="6"/>
      <c r="F195" s="6"/>
      <c r="G195" s="5">
        <v>203</v>
      </c>
      <c r="H195" s="5">
        <v>203</v>
      </c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36"/>
    </row>
    <row r="196" spans="1:26" ht="30" x14ac:dyDescent="0.25">
      <c r="A196">
        <v>191</v>
      </c>
      <c r="B196" s="108" t="s">
        <v>205</v>
      </c>
      <c r="C196" s="10" t="s">
        <v>195</v>
      </c>
      <c r="D196" s="10"/>
      <c r="E196" s="10"/>
      <c r="F196" s="10"/>
      <c r="G196" s="6">
        <v>373</v>
      </c>
      <c r="H196" s="6">
        <v>148</v>
      </c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36"/>
    </row>
    <row r="197" spans="1:26" ht="15" x14ac:dyDescent="0.25">
      <c r="A197">
        <v>192</v>
      </c>
      <c r="B197" s="108"/>
      <c r="C197" s="10" t="s">
        <v>196</v>
      </c>
      <c r="D197" s="10"/>
      <c r="E197" s="10"/>
      <c r="F197" s="10"/>
      <c r="G197" s="6">
        <v>250</v>
      </c>
      <c r="H197" s="6">
        <v>113</v>
      </c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36"/>
    </row>
    <row r="198" spans="1:26" ht="15" x14ac:dyDescent="0.25">
      <c r="A198">
        <v>193</v>
      </c>
      <c r="B198" s="108"/>
      <c r="C198" s="10" t="s">
        <v>197</v>
      </c>
      <c r="D198" s="10"/>
      <c r="E198" s="10"/>
      <c r="F198" s="10"/>
      <c r="G198" s="6">
        <v>327</v>
      </c>
      <c r="H198" s="6">
        <v>157</v>
      </c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44"/>
    </row>
    <row r="199" spans="1:26" ht="15" x14ac:dyDescent="0.25">
      <c r="A199">
        <v>194</v>
      </c>
      <c r="B199" s="108"/>
      <c r="C199" s="10" t="s">
        <v>198</v>
      </c>
      <c r="D199" s="10"/>
      <c r="E199" s="10"/>
      <c r="F199" s="10"/>
      <c r="G199" s="6">
        <v>534</v>
      </c>
      <c r="H199" s="6">
        <v>224</v>
      </c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44"/>
    </row>
    <row r="200" spans="1:26" ht="15" x14ac:dyDescent="0.25">
      <c r="A200">
        <v>195</v>
      </c>
      <c r="B200" s="108"/>
      <c r="C200" s="10" t="s">
        <v>199</v>
      </c>
      <c r="D200" s="10"/>
      <c r="E200" s="10"/>
      <c r="F200" s="10"/>
      <c r="G200" s="6">
        <v>67</v>
      </c>
      <c r="H200" s="6">
        <v>32</v>
      </c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36"/>
    </row>
    <row r="201" spans="1:26" ht="15" x14ac:dyDescent="0.25">
      <c r="A201">
        <v>196</v>
      </c>
      <c r="B201" s="108"/>
      <c r="C201" s="10" t="s">
        <v>200</v>
      </c>
      <c r="D201" s="10"/>
      <c r="E201" s="10"/>
      <c r="F201" s="10"/>
      <c r="G201" s="6">
        <v>233</v>
      </c>
      <c r="H201" s="6">
        <v>107</v>
      </c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36"/>
    </row>
    <row r="202" spans="1:26" ht="15" x14ac:dyDescent="0.25">
      <c r="A202">
        <v>197</v>
      </c>
      <c r="B202" s="108"/>
      <c r="C202" s="10" t="s">
        <v>201</v>
      </c>
      <c r="D202" s="10"/>
      <c r="E202" s="10"/>
      <c r="F202" s="10"/>
      <c r="G202" s="6">
        <v>104</v>
      </c>
      <c r="H202" s="6">
        <v>37</v>
      </c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36"/>
    </row>
    <row r="203" spans="1:26" ht="15" x14ac:dyDescent="0.25">
      <c r="A203">
        <v>198</v>
      </c>
      <c r="B203" s="108"/>
      <c r="C203" s="10" t="s">
        <v>202</v>
      </c>
      <c r="D203" s="10"/>
      <c r="E203" s="10"/>
      <c r="F203" s="10"/>
      <c r="G203" s="6">
        <v>63</v>
      </c>
      <c r="H203" s="6">
        <v>30</v>
      </c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44"/>
    </row>
    <row r="204" spans="1:26" ht="15" x14ac:dyDescent="0.25">
      <c r="A204">
        <v>199</v>
      </c>
      <c r="B204" s="108"/>
      <c r="C204" s="10" t="s">
        <v>203</v>
      </c>
      <c r="D204" s="10"/>
      <c r="E204" s="10"/>
      <c r="F204" s="10"/>
      <c r="G204" s="6">
        <v>122</v>
      </c>
      <c r="H204" s="6">
        <v>60</v>
      </c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36"/>
    </row>
    <row r="205" spans="1:26" ht="15" x14ac:dyDescent="0.25">
      <c r="A205">
        <v>200</v>
      </c>
      <c r="B205" s="108"/>
      <c r="C205" s="10" t="s">
        <v>204</v>
      </c>
      <c r="D205" s="10"/>
      <c r="E205" s="10"/>
      <c r="F205" s="10"/>
      <c r="G205" s="6">
        <v>32</v>
      </c>
      <c r="H205" s="6">
        <v>21</v>
      </c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44"/>
    </row>
    <row r="206" spans="1:26" ht="15" x14ac:dyDescent="0.25">
      <c r="A206">
        <v>201</v>
      </c>
      <c r="B206" s="108" t="s">
        <v>226</v>
      </c>
      <c r="C206" s="5" t="s">
        <v>206</v>
      </c>
      <c r="D206" s="5"/>
      <c r="E206" s="5"/>
      <c r="F206" s="5"/>
      <c r="G206" s="6">
        <v>69</v>
      </c>
      <c r="H206" s="5">
        <v>24</v>
      </c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36"/>
    </row>
    <row r="207" spans="1:26" ht="15" x14ac:dyDescent="0.25">
      <c r="A207">
        <v>202</v>
      </c>
      <c r="B207" s="108"/>
      <c r="C207" s="5" t="s">
        <v>207</v>
      </c>
      <c r="D207" s="5"/>
      <c r="E207" s="5"/>
      <c r="F207" s="5"/>
      <c r="G207" s="6">
        <v>28</v>
      </c>
      <c r="H207" s="5">
        <v>3</v>
      </c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36"/>
    </row>
    <row r="208" spans="1:26" ht="15" x14ac:dyDescent="0.25">
      <c r="A208">
        <v>203</v>
      </c>
      <c r="B208" s="108"/>
      <c r="C208" s="5" t="s">
        <v>208</v>
      </c>
      <c r="D208" s="5"/>
      <c r="E208" s="5"/>
      <c r="F208" s="5"/>
      <c r="G208" s="6">
        <v>57</v>
      </c>
      <c r="H208" s="5">
        <v>24</v>
      </c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36"/>
    </row>
    <row r="209" spans="1:26" ht="15" x14ac:dyDescent="0.25">
      <c r="A209">
        <v>204</v>
      </c>
      <c r="B209" s="108"/>
      <c r="C209" s="5" t="s">
        <v>209</v>
      </c>
      <c r="D209" s="5"/>
      <c r="E209" s="5"/>
      <c r="F209" s="5"/>
      <c r="G209" s="6">
        <v>319</v>
      </c>
      <c r="H209" s="5">
        <v>138</v>
      </c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36"/>
    </row>
    <row r="210" spans="1:26" ht="15" x14ac:dyDescent="0.25">
      <c r="A210">
        <v>205</v>
      </c>
      <c r="B210" s="108"/>
      <c r="C210" s="5" t="s">
        <v>210</v>
      </c>
      <c r="D210" s="5"/>
      <c r="E210" s="5"/>
      <c r="F210" s="5"/>
      <c r="G210" s="6">
        <v>24</v>
      </c>
      <c r="H210" s="5">
        <v>11</v>
      </c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36"/>
    </row>
    <row r="211" spans="1:26" ht="15" x14ac:dyDescent="0.25">
      <c r="A211">
        <v>206</v>
      </c>
      <c r="B211" s="108"/>
      <c r="C211" s="5" t="s">
        <v>211</v>
      </c>
      <c r="D211" s="5"/>
      <c r="E211" s="5"/>
      <c r="F211" s="5"/>
      <c r="G211" s="6">
        <v>90</v>
      </c>
      <c r="H211" s="5">
        <v>35</v>
      </c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36"/>
    </row>
    <row r="212" spans="1:26" ht="15" x14ac:dyDescent="0.25">
      <c r="A212">
        <v>207</v>
      </c>
      <c r="B212" s="108"/>
      <c r="C212" s="5" t="s">
        <v>212</v>
      </c>
      <c r="D212" s="5"/>
      <c r="E212" s="5"/>
      <c r="F212" s="5"/>
      <c r="G212" s="6">
        <v>198</v>
      </c>
      <c r="H212" s="5">
        <v>98</v>
      </c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44"/>
    </row>
    <row r="213" spans="1:26" ht="15" x14ac:dyDescent="0.25">
      <c r="A213">
        <v>208</v>
      </c>
      <c r="B213" s="108"/>
      <c r="C213" s="5" t="s">
        <v>213</v>
      </c>
      <c r="D213" s="5"/>
      <c r="E213" s="5"/>
      <c r="F213" s="5"/>
      <c r="G213" s="6">
        <v>102</v>
      </c>
      <c r="H213" s="5">
        <v>39</v>
      </c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36"/>
    </row>
    <row r="214" spans="1:26" ht="15" x14ac:dyDescent="0.25">
      <c r="A214">
        <v>209</v>
      </c>
      <c r="B214" s="108"/>
      <c r="C214" s="5" t="s">
        <v>214</v>
      </c>
      <c r="D214" s="5"/>
      <c r="E214" s="5"/>
      <c r="F214" s="5"/>
      <c r="G214" s="6">
        <v>171</v>
      </c>
      <c r="H214" s="5">
        <v>82</v>
      </c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36"/>
    </row>
    <row r="215" spans="1:26" ht="15" x14ac:dyDescent="0.25">
      <c r="A215">
        <v>210</v>
      </c>
      <c r="B215" s="108"/>
      <c r="C215" s="5" t="s">
        <v>215</v>
      </c>
      <c r="D215" s="5"/>
      <c r="E215" s="5"/>
      <c r="F215" s="5"/>
      <c r="G215" s="6">
        <v>56</v>
      </c>
      <c r="H215" s="5">
        <v>28</v>
      </c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36"/>
    </row>
    <row r="216" spans="1:26" ht="15" x14ac:dyDescent="0.25">
      <c r="A216">
        <v>211</v>
      </c>
      <c r="B216" s="108"/>
      <c r="C216" s="5" t="s">
        <v>216</v>
      </c>
      <c r="D216" s="5"/>
      <c r="E216" s="5"/>
      <c r="F216" s="5"/>
      <c r="G216" s="6">
        <v>52</v>
      </c>
      <c r="H216" s="5">
        <v>14</v>
      </c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44"/>
    </row>
    <row r="217" spans="1:26" ht="15" x14ac:dyDescent="0.25">
      <c r="A217">
        <v>212</v>
      </c>
      <c r="B217" s="108"/>
      <c r="C217" s="5" t="s">
        <v>217</v>
      </c>
      <c r="D217" s="5"/>
      <c r="E217" s="5"/>
      <c r="F217" s="5"/>
      <c r="G217" s="6">
        <v>247</v>
      </c>
      <c r="H217" s="5">
        <v>95</v>
      </c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44"/>
    </row>
    <row r="218" spans="1:26" ht="15" x14ac:dyDescent="0.25">
      <c r="A218">
        <v>213</v>
      </c>
      <c r="B218" s="108"/>
      <c r="C218" s="5" t="s">
        <v>218</v>
      </c>
      <c r="D218" s="5"/>
      <c r="E218" s="5"/>
      <c r="F218" s="5"/>
      <c r="G218" s="6">
        <v>43</v>
      </c>
      <c r="H218" s="5">
        <v>24</v>
      </c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36"/>
    </row>
    <row r="219" spans="1:26" ht="15" x14ac:dyDescent="0.25">
      <c r="A219">
        <v>214</v>
      </c>
      <c r="B219" s="108"/>
      <c r="C219" s="11" t="s">
        <v>219</v>
      </c>
      <c r="D219" s="11"/>
      <c r="E219" s="11"/>
      <c r="F219" s="11"/>
      <c r="G219" s="6">
        <v>70</v>
      </c>
      <c r="H219" s="5">
        <v>33</v>
      </c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36"/>
    </row>
    <row r="220" spans="1:26" ht="15" x14ac:dyDescent="0.25">
      <c r="A220">
        <v>215</v>
      </c>
      <c r="B220" s="108"/>
      <c r="C220" s="5" t="s">
        <v>220</v>
      </c>
      <c r="D220" s="5"/>
      <c r="E220" s="5"/>
      <c r="F220" s="5"/>
      <c r="G220" s="6">
        <v>28</v>
      </c>
      <c r="H220" s="5">
        <v>13</v>
      </c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36"/>
    </row>
    <row r="221" spans="1:26" ht="15" x14ac:dyDescent="0.25">
      <c r="A221">
        <v>216</v>
      </c>
      <c r="B221" s="108"/>
      <c r="C221" s="5" t="s">
        <v>221</v>
      </c>
      <c r="D221" s="5"/>
      <c r="E221" s="5"/>
      <c r="F221" s="5"/>
      <c r="G221" s="6">
        <v>25</v>
      </c>
      <c r="H221" s="5">
        <v>11</v>
      </c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36"/>
    </row>
    <row r="222" spans="1:26" ht="15" x14ac:dyDescent="0.25">
      <c r="A222">
        <v>217</v>
      </c>
      <c r="B222" s="108"/>
      <c r="C222" s="5" t="s">
        <v>222</v>
      </c>
      <c r="D222" s="5"/>
      <c r="E222" s="5"/>
      <c r="F222" s="5"/>
      <c r="G222" s="6">
        <v>10</v>
      </c>
      <c r="H222" s="5">
        <v>10</v>
      </c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36"/>
    </row>
    <row r="223" spans="1:26" ht="15" x14ac:dyDescent="0.25">
      <c r="A223">
        <v>218</v>
      </c>
      <c r="B223" s="108"/>
      <c r="C223" s="5" t="s">
        <v>223</v>
      </c>
      <c r="D223" s="5"/>
      <c r="E223" s="5"/>
      <c r="F223" s="5"/>
      <c r="G223" s="6">
        <v>9</v>
      </c>
      <c r="H223" s="5">
        <v>9</v>
      </c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36"/>
    </row>
    <row r="224" spans="1:26" ht="15" x14ac:dyDescent="0.25">
      <c r="A224">
        <v>219</v>
      </c>
      <c r="B224" s="108"/>
      <c r="C224" s="5" t="s">
        <v>224</v>
      </c>
      <c r="D224" s="5"/>
      <c r="E224" s="5"/>
      <c r="F224" s="5"/>
      <c r="G224" s="6">
        <v>11</v>
      </c>
      <c r="H224" s="5">
        <v>11</v>
      </c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36"/>
    </row>
    <row r="225" spans="1:26" ht="15" x14ac:dyDescent="0.25">
      <c r="A225">
        <v>220</v>
      </c>
      <c r="B225" s="108"/>
      <c r="C225" s="5" t="s">
        <v>225</v>
      </c>
      <c r="D225" s="5"/>
      <c r="E225" s="5"/>
      <c r="F225" s="5"/>
      <c r="G225" s="6">
        <v>2</v>
      </c>
      <c r="H225" s="5">
        <v>2</v>
      </c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36"/>
    </row>
    <row r="226" spans="1:26" ht="15" x14ac:dyDescent="0.25">
      <c r="A226">
        <v>221</v>
      </c>
      <c r="B226" s="108" t="s">
        <v>253</v>
      </c>
      <c r="C226" s="6" t="s">
        <v>227</v>
      </c>
      <c r="D226" s="6"/>
      <c r="E226" s="6"/>
      <c r="F226" s="6"/>
      <c r="G226" s="5">
        <v>52</v>
      </c>
      <c r="H226" s="5">
        <v>17</v>
      </c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36"/>
    </row>
    <row r="227" spans="1:26" ht="15" x14ac:dyDescent="0.25">
      <c r="A227">
        <v>222</v>
      </c>
      <c r="B227" s="108"/>
      <c r="C227" s="6" t="s">
        <v>228</v>
      </c>
      <c r="D227" s="6"/>
      <c r="E227" s="6"/>
      <c r="F227" s="6"/>
      <c r="G227" s="5">
        <v>111</v>
      </c>
      <c r="H227" s="5">
        <v>42</v>
      </c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36"/>
    </row>
    <row r="228" spans="1:26" ht="15" x14ac:dyDescent="0.25">
      <c r="A228">
        <v>223</v>
      </c>
      <c r="B228" s="108"/>
      <c r="C228" s="6" t="s">
        <v>229</v>
      </c>
      <c r="D228" s="6"/>
      <c r="E228" s="6"/>
      <c r="F228" s="6"/>
      <c r="G228" s="5">
        <v>76</v>
      </c>
      <c r="H228" s="5">
        <v>29</v>
      </c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36"/>
    </row>
    <row r="229" spans="1:26" ht="15" x14ac:dyDescent="0.25">
      <c r="A229">
        <v>224</v>
      </c>
      <c r="B229" s="108"/>
      <c r="C229" s="6" t="s">
        <v>230</v>
      </c>
      <c r="D229" s="6"/>
      <c r="E229" s="6"/>
      <c r="F229" s="6"/>
      <c r="G229" s="5">
        <v>135</v>
      </c>
      <c r="H229" s="5">
        <v>66</v>
      </c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44"/>
    </row>
    <row r="230" spans="1:26" ht="15" x14ac:dyDescent="0.25">
      <c r="A230">
        <v>225</v>
      </c>
      <c r="B230" s="108"/>
      <c r="C230" s="6" t="s">
        <v>231</v>
      </c>
      <c r="D230" s="6"/>
      <c r="E230" s="6"/>
      <c r="F230" s="6"/>
      <c r="G230" s="5">
        <v>301</v>
      </c>
      <c r="H230" s="5">
        <v>136</v>
      </c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44"/>
    </row>
    <row r="231" spans="1:26" ht="15" x14ac:dyDescent="0.25">
      <c r="A231">
        <v>226</v>
      </c>
      <c r="B231" s="108"/>
      <c r="C231" s="6" t="s">
        <v>232</v>
      </c>
      <c r="D231" s="6"/>
      <c r="E231" s="6"/>
      <c r="F231" s="6"/>
      <c r="G231" s="5">
        <v>40</v>
      </c>
      <c r="H231" s="5">
        <v>14</v>
      </c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36"/>
    </row>
    <row r="232" spans="1:26" ht="15" x14ac:dyDescent="0.25">
      <c r="A232">
        <v>227</v>
      </c>
      <c r="B232" s="108"/>
      <c r="C232" s="6" t="s">
        <v>233</v>
      </c>
      <c r="D232" s="6"/>
      <c r="E232" s="6"/>
      <c r="F232" s="6"/>
      <c r="G232" s="5">
        <v>67</v>
      </c>
      <c r="H232" s="5">
        <v>29</v>
      </c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36"/>
    </row>
    <row r="233" spans="1:26" ht="15" x14ac:dyDescent="0.25">
      <c r="A233">
        <v>228</v>
      </c>
      <c r="B233" s="108"/>
      <c r="C233" s="6" t="s">
        <v>234</v>
      </c>
      <c r="D233" s="6"/>
      <c r="E233" s="6"/>
      <c r="F233" s="6"/>
      <c r="G233" s="5">
        <v>72</v>
      </c>
      <c r="H233" s="5">
        <v>28</v>
      </c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36"/>
    </row>
    <row r="234" spans="1:26" ht="15" x14ac:dyDescent="0.25">
      <c r="A234">
        <v>229</v>
      </c>
      <c r="B234" s="108"/>
      <c r="C234" s="6" t="s">
        <v>235</v>
      </c>
      <c r="D234" s="6"/>
      <c r="E234" s="6"/>
      <c r="F234" s="6"/>
      <c r="G234" s="5">
        <v>102</v>
      </c>
      <c r="H234" s="5">
        <v>32</v>
      </c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44"/>
    </row>
    <row r="235" spans="1:26" ht="15" x14ac:dyDescent="0.25">
      <c r="A235">
        <v>230</v>
      </c>
      <c r="B235" s="108"/>
      <c r="C235" s="6" t="s">
        <v>236</v>
      </c>
      <c r="D235" s="6"/>
      <c r="E235" s="6"/>
      <c r="F235" s="6"/>
      <c r="G235" s="5">
        <v>93</v>
      </c>
      <c r="H235" s="5">
        <v>27</v>
      </c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36"/>
    </row>
    <row r="236" spans="1:26" ht="15" x14ac:dyDescent="0.25">
      <c r="A236">
        <v>231</v>
      </c>
      <c r="B236" s="108"/>
      <c r="C236" s="6" t="s">
        <v>237</v>
      </c>
      <c r="D236" s="6"/>
      <c r="E236" s="6"/>
      <c r="F236" s="6"/>
      <c r="G236" s="5">
        <v>69</v>
      </c>
      <c r="H236" s="5">
        <v>30</v>
      </c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36"/>
    </row>
    <row r="237" spans="1:26" ht="15" x14ac:dyDescent="0.25">
      <c r="A237">
        <v>232</v>
      </c>
      <c r="B237" s="108"/>
      <c r="C237" s="6" t="s">
        <v>238</v>
      </c>
      <c r="D237" s="6"/>
      <c r="E237" s="6"/>
      <c r="F237" s="6"/>
      <c r="G237" s="5">
        <v>29</v>
      </c>
      <c r="H237" s="5">
        <v>16</v>
      </c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36"/>
    </row>
    <row r="238" spans="1:26" ht="15" x14ac:dyDescent="0.25">
      <c r="A238">
        <v>233</v>
      </c>
      <c r="B238" s="108"/>
      <c r="C238" s="6" t="s">
        <v>239</v>
      </c>
      <c r="D238" s="6"/>
      <c r="E238" s="6"/>
      <c r="F238" s="6"/>
      <c r="G238" s="5">
        <v>71</v>
      </c>
      <c r="H238" s="5">
        <v>30</v>
      </c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36"/>
    </row>
    <row r="239" spans="1:26" ht="15" x14ac:dyDescent="0.25">
      <c r="A239">
        <v>234</v>
      </c>
      <c r="B239" s="108"/>
      <c r="C239" s="6" t="s">
        <v>240</v>
      </c>
      <c r="D239" s="6"/>
      <c r="E239" s="6"/>
      <c r="F239" s="6"/>
      <c r="G239" s="5">
        <v>67</v>
      </c>
      <c r="H239" s="5">
        <v>30</v>
      </c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36"/>
    </row>
    <row r="240" spans="1:26" ht="15" x14ac:dyDescent="0.25">
      <c r="A240">
        <v>235</v>
      </c>
      <c r="B240" s="108"/>
      <c r="C240" s="6" t="s">
        <v>241</v>
      </c>
      <c r="D240" s="6"/>
      <c r="E240" s="6"/>
      <c r="F240" s="6"/>
      <c r="G240" s="5">
        <v>100</v>
      </c>
      <c r="H240" s="5">
        <v>34</v>
      </c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36"/>
    </row>
    <row r="241" spans="1:26" ht="15" x14ac:dyDescent="0.25">
      <c r="A241">
        <v>236</v>
      </c>
      <c r="B241" s="108"/>
      <c r="C241" s="6" t="s">
        <v>242</v>
      </c>
      <c r="D241" s="6"/>
      <c r="E241" s="6"/>
      <c r="F241" s="6"/>
      <c r="G241" s="5">
        <v>72</v>
      </c>
      <c r="H241" s="5">
        <v>29</v>
      </c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36"/>
    </row>
    <row r="242" spans="1:26" ht="15" x14ac:dyDescent="0.25">
      <c r="A242">
        <v>237</v>
      </c>
      <c r="B242" s="108"/>
      <c r="C242" s="6" t="s">
        <v>243</v>
      </c>
      <c r="D242" s="6"/>
      <c r="E242" s="6"/>
      <c r="F242" s="6"/>
      <c r="G242" s="5">
        <v>75</v>
      </c>
      <c r="H242" s="5">
        <v>31</v>
      </c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36"/>
    </row>
    <row r="243" spans="1:26" ht="15" x14ac:dyDescent="0.25">
      <c r="A243">
        <v>238</v>
      </c>
      <c r="B243" s="108"/>
      <c r="C243" s="6" t="s">
        <v>244</v>
      </c>
      <c r="D243" s="6"/>
      <c r="E243" s="6"/>
      <c r="F243" s="6"/>
      <c r="G243" s="5">
        <v>110</v>
      </c>
      <c r="H243" s="5">
        <v>38</v>
      </c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36"/>
    </row>
    <row r="244" spans="1:26" ht="15" x14ac:dyDescent="0.25">
      <c r="A244">
        <v>239</v>
      </c>
      <c r="B244" s="108"/>
      <c r="C244" s="6" t="s">
        <v>245</v>
      </c>
      <c r="D244" s="6"/>
      <c r="E244" s="6"/>
      <c r="F244" s="6"/>
      <c r="G244" s="5">
        <v>108</v>
      </c>
      <c r="H244" s="5">
        <v>52</v>
      </c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36"/>
    </row>
    <row r="245" spans="1:26" ht="15" x14ac:dyDescent="0.25">
      <c r="A245">
        <v>240</v>
      </c>
      <c r="B245" s="108"/>
      <c r="C245" s="6" t="s">
        <v>246</v>
      </c>
      <c r="D245" s="6"/>
      <c r="E245" s="6"/>
      <c r="F245" s="6"/>
      <c r="G245" s="5">
        <v>84</v>
      </c>
      <c r="H245" s="5">
        <v>37</v>
      </c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36"/>
    </row>
    <row r="246" spans="1:26" ht="15" x14ac:dyDescent="0.25">
      <c r="A246">
        <v>241</v>
      </c>
      <c r="B246" s="108"/>
      <c r="C246" s="6" t="s">
        <v>247</v>
      </c>
      <c r="D246" s="6"/>
      <c r="E246" s="6"/>
      <c r="F246" s="6"/>
      <c r="G246" s="5">
        <v>76</v>
      </c>
      <c r="H246" s="5">
        <v>37</v>
      </c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36"/>
    </row>
    <row r="247" spans="1:26" ht="15" x14ac:dyDescent="0.25">
      <c r="A247">
        <v>242</v>
      </c>
      <c r="B247" s="108"/>
      <c r="C247" s="6" t="s">
        <v>248</v>
      </c>
      <c r="D247" s="6"/>
      <c r="E247" s="6"/>
      <c r="F247" s="6"/>
      <c r="G247" s="5">
        <v>51</v>
      </c>
      <c r="H247" s="5">
        <v>30</v>
      </c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36"/>
    </row>
    <row r="248" spans="1:26" ht="15" x14ac:dyDescent="0.25">
      <c r="A248">
        <v>243</v>
      </c>
      <c r="B248" s="108"/>
      <c r="C248" s="6" t="s">
        <v>249</v>
      </c>
      <c r="D248" s="6"/>
      <c r="E248" s="6"/>
      <c r="F248" s="6"/>
      <c r="G248" s="5">
        <v>36</v>
      </c>
      <c r="H248" s="5">
        <v>7</v>
      </c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36"/>
    </row>
    <row r="249" spans="1:26" ht="15" x14ac:dyDescent="0.25">
      <c r="A249">
        <v>244</v>
      </c>
      <c r="B249" s="108"/>
      <c r="C249" s="6" t="s">
        <v>250</v>
      </c>
      <c r="D249" s="6"/>
      <c r="E249" s="6"/>
      <c r="F249" s="6"/>
      <c r="G249" s="5">
        <v>76</v>
      </c>
      <c r="H249" s="5">
        <v>30</v>
      </c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36"/>
    </row>
    <row r="250" spans="1:26" ht="15" x14ac:dyDescent="0.25">
      <c r="A250">
        <v>245</v>
      </c>
      <c r="B250" s="108"/>
      <c r="C250" s="6" t="s">
        <v>251</v>
      </c>
      <c r="D250" s="6"/>
      <c r="E250" s="6"/>
      <c r="F250" s="6"/>
      <c r="G250" s="5">
        <v>29</v>
      </c>
      <c r="H250" s="5">
        <v>10</v>
      </c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36"/>
    </row>
    <row r="251" spans="1:26" ht="15" x14ac:dyDescent="0.25">
      <c r="A251">
        <v>246</v>
      </c>
      <c r="B251" s="108"/>
      <c r="C251" s="6" t="s">
        <v>252</v>
      </c>
      <c r="D251" s="6"/>
      <c r="E251" s="6"/>
      <c r="F251" s="6"/>
      <c r="G251" s="5"/>
      <c r="H251" s="5">
        <v>12</v>
      </c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36"/>
    </row>
    <row r="252" spans="1:26" ht="15" x14ac:dyDescent="0.25">
      <c r="A252">
        <v>247</v>
      </c>
      <c r="B252" s="108" t="s">
        <v>302</v>
      </c>
      <c r="C252" s="6" t="s">
        <v>254</v>
      </c>
      <c r="D252" s="6"/>
      <c r="E252" s="6"/>
      <c r="F252" s="6"/>
      <c r="G252" s="5">
        <v>131</v>
      </c>
      <c r="H252" s="5">
        <v>1515</v>
      </c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44"/>
    </row>
    <row r="253" spans="1:26" ht="15" x14ac:dyDescent="0.25">
      <c r="A253">
        <v>248</v>
      </c>
      <c r="B253" s="108"/>
      <c r="C253" s="6" t="s">
        <v>255</v>
      </c>
      <c r="D253" s="6"/>
      <c r="E253" s="6"/>
      <c r="F253" s="6"/>
      <c r="G253" s="5">
        <v>51</v>
      </c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44"/>
    </row>
    <row r="254" spans="1:26" ht="15" x14ac:dyDescent="0.25">
      <c r="A254">
        <v>249</v>
      </c>
      <c r="B254" s="108"/>
      <c r="C254" s="6" t="s">
        <v>256</v>
      </c>
      <c r="D254" s="6"/>
      <c r="E254" s="6"/>
      <c r="F254" s="6"/>
      <c r="G254" s="5">
        <v>94</v>
      </c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44"/>
    </row>
    <row r="255" spans="1:26" ht="15" x14ac:dyDescent="0.25">
      <c r="A255">
        <v>250</v>
      </c>
      <c r="B255" s="108"/>
      <c r="C255" s="6" t="s">
        <v>257</v>
      </c>
      <c r="D255" s="6"/>
      <c r="E255" s="6"/>
      <c r="F255" s="6"/>
      <c r="G255" s="5">
        <v>103</v>
      </c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44"/>
    </row>
    <row r="256" spans="1:26" ht="15" x14ac:dyDescent="0.25">
      <c r="A256">
        <v>251</v>
      </c>
      <c r="B256" s="108"/>
      <c r="C256" s="6" t="s">
        <v>258</v>
      </c>
      <c r="D256" s="6"/>
      <c r="E256" s="6"/>
      <c r="F256" s="6"/>
      <c r="G256" s="5">
        <v>64</v>
      </c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44"/>
    </row>
    <row r="257" spans="1:26" ht="15" x14ac:dyDescent="0.25">
      <c r="A257">
        <v>252</v>
      </c>
      <c r="B257" s="108"/>
      <c r="C257" s="6" t="s">
        <v>259</v>
      </c>
      <c r="D257" s="6"/>
      <c r="E257" s="6"/>
      <c r="F257" s="6"/>
      <c r="G257" s="5">
        <v>72</v>
      </c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44"/>
    </row>
    <row r="258" spans="1:26" ht="15" x14ac:dyDescent="0.25">
      <c r="A258">
        <v>253</v>
      </c>
      <c r="B258" s="108"/>
      <c r="C258" s="6" t="s">
        <v>260</v>
      </c>
      <c r="D258" s="6"/>
      <c r="E258" s="6"/>
      <c r="F258" s="6"/>
      <c r="G258" s="5">
        <v>14</v>
      </c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44"/>
    </row>
    <row r="259" spans="1:26" ht="15" x14ac:dyDescent="0.25">
      <c r="A259">
        <v>254</v>
      </c>
      <c r="B259" s="108"/>
      <c r="C259" s="6" t="s">
        <v>261</v>
      </c>
      <c r="D259" s="6"/>
      <c r="E259" s="6"/>
      <c r="F259" s="6"/>
      <c r="G259" s="5">
        <v>0</v>
      </c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36"/>
    </row>
    <row r="260" spans="1:26" ht="15" x14ac:dyDescent="0.25">
      <c r="A260">
        <v>255</v>
      </c>
      <c r="B260" s="108"/>
      <c r="C260" s="6" t="s">
        <v>262</v>
      </c>
      <c r="D260" s="6"/>
      <c r="E260" s="6"/>
      <c r="F260" s="6"/>
      <c r="G260" s="5">
        <v>65</v>
      </c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44"/>
    </row>
    <row r="261" spans="1:26" ht="15" x14ac:dyDescent="0.25">
      <c r="A261">
        <v>256</v>
      </c>
      <c r="B261" s="108"/>
      <c r="C261" s="6" t="s">
        <v>263</v>
      </c>
      <c r="D261" s="6"/>
      <c r="E261" s="6"/>
      <c r="F261" s="6"/>
      <c r="G261" s="5">
        <v>56</v>
      </c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36"/>
    </row>
    <row r="262" spans="1:26" ht="15" x14ac:dyDescent="0.25">
      <c r="A262">
        <v>257</v>
      </c>
      <c r="B262" s="108"/>
      <c r="C262" s="6" t="s">
        <v>264</v>
      </c>
      <c r="D262" s="6"/>
      <c r="E262" s="6"/>
      <c r="F262" s="6"/>
      <c r="G262" s="5">
        <v>60</v>
      </c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36"/>
    </row>
    <row r="263" spans="1:26" ht="15" x14ac:dyDescent="0.25">
      <c r="A263">
        <v>258</v>
      </c>
      <c r="B263" s="108"/>
      <c r="C263" s="6" t="s">
        <v>265</v>
      </c>
      <c r="D263" s="6"/>
      <c r="E263" s="6"/>
      <c r="F263" s="6"/>
      <c r="G263" s="5">
        <v>38</v>
      </c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44"/>
    </row>
    <row r="264" spans="1:26" ht="15" x14ac:dyDescent="0.25">
      <c r="A264">
        <v>259</v>
      </c>
      <c r="B264" s="108"/>
      <c r="C264" s="6" t="s">
        <v>266</v>
      </c>
      <c r="D264" s="6"/>
      <c r="E264" s="6"/>
      <c r="F264" s="6"/>
      <c r="G264" s="5">
        <v>64</v>
      </c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36"/>
    </row>
    <row r="265" spans="1:26" ht="15" x14ac:dyDescent="0.25">
      <c r="A265">
        <v>260</v>
      </c>
      <c r="B265" s="108"/>
      <c r="C265" s="6" t="s">
        <v>267</v>
      </c>
      <c r="D265" s="6"/>
      <c r="E265" s="6"/>
      <c r="F265" s="6"/>
      <c r="G265" s="5">
        <v>23</v>
      </c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44"/>
    </row>
    <row r="266" spans="1:26" ht="15" x14ac:dyDescent="0.25">
      <c r="A266">
        <v>261</v>
      </c>
      <c r="B266" s="108"/>
      <c r="C266" s="6" t="s">
        <v>268</v>
      </c>
      <c r="D266" s="6"/>
      <c r="E266" s="6"/>
      <c r="F266" s="6"/>
      <c r="G266" s="5">
        <v>44</v>
      </c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44"/>
    </row>
    <row r="267" spans="1:26" ht="15" x14ac:dyDescent="0.25">
      <c r="A267">
        <v>262</v>
      </c>
      <c r="B267" s="108"/>
      <c r="C267" s="6" t="s">
        <v>269</v>
      </c>
      <c r="D267" s="6"/>
      <c r="E267" s="6"/>
      <c r="F267" s="6"/>
      <c r="G267" s="5">
        <v>36</v>
      </c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44"/>
    </row>
    <row r="268" spans="1:26" ht="15" x14ac:dyDescent="0.25">
      <c r="A268">
        <v>263</v>
      </c>
      <c r="B268" s="108"/>
      <c r="C268" s="6" t="s">
        <v>270</v>
      </c>
      <c r="D268" s="6"/>
      <c r="E268" s="6"/>
      <c r="F268" s="6"/>
      <c r="G268" s="5">
        <v>12</v>
      </c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36"/>
    </row>
    <row r="269" spans="1:26" ht="15" x14ac:dyDescent="0.25">
      <c r="A269">
        <v>264</v>
      </c>
      <c r="B269" s="108"/>
      <c r="C269" s="6" t="s">
        <v>271</v>
      </c>
      <c r="D269" s="6"/>
      <c r="E269" s="6"/>
      <c r="F269" s="6"/>
      <c r="G269" s="5">
        <v>23</v>
      </c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44"/>
    </row>
    <row r="270" spans="1:26" ht="15" x14ac:dyDescent="0.25">
      <c r="A270">
        <v>265</v>
      </c>
      <c r="B270" s="108"/>
      <c r="C270" s="6" t="s">
        <v>272</v>
      </c>
      <c r="D270" s="6"/>
      <c r="E270" s="6"/>
      <c r="F270" s="6"/>
      <c r="G270" s="5">
        <v>14</v>
      </c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36"/>
    </row>
    <row r="271" spans="1:26" ht="15" x14ac:dyDescent="0.25">
      <c r="A271">
        <v>266</v>
      </c>
      <c r="B271" s="108"/>
      <c r="C271" s="6" t="s">
        <v>273</v>
      </c>
      <c r="D271" s="6"/>
      <c r="E271" s="6"/>
      <c r="F271" s="6"/>
      <c r="G271" s="5">
        <v>16</v>
      </c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44"/>
    </row>
    <row r="272" spans="1:26" ht="15" x14ac:dyDescent="0.25">
      <c r="A272">
        <v>267</v>
      </c>
      <c r="B272" s="108"/>
      <c r="C272" s="6" t="s">
        <v>274</v>
      </c>
      <c r="D272" s="6"/>
      <c r="E272" s="6"/>
      <c r="F272" s="6"/>
      <c r="G272" s="5">
        <v>23</v>
      </c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44"/>
    </row>
    <row r="273" spans="1:26" ht="15" x14ac:dyDescent="0.25">
      <c r="A273">
        <v>268</v>
      </c>
      <c r="B273" s="108"/>
      <c r="C273" s="6" t="s">
        <v>275</v>
      </c>
      <c r="D273" s="6"/>
      <c r="E273" s="6"/>
      <c r="F273" s="6"/>
      <c r="G273" s="5">
        <v>27</v>
      </c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44"/>
    </row>
    <row r="274" spans="1:26" ht="15" x14ac:dyDescent="0.25">
      <c r="A274">
        <v>269</v>
      </c>
      <c r="B274" s="108"/>
      <c r="C274" s="6" t="s">
        <v>276</v>
      </c>
      <c r="D274" s="6"/>
      <c r="E274" s="6"/>
      <c r="F274" s="6"/>
      <c r="G274" s="5">
        <v>24</v>
      </c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44"/>
    </row>
    <row r="275" spans="1:26" ht="15" x14ac:dyDescent="0.25">
      <c r="A275">
        <v>270</v>
      </c>
      <c r="B275" s="108"/>
      <c r="C275" s="6" t="s">
        <v>277</v>
      </c>
      <c r="D275" s="6"/>
      <c r="E275" s="6"/>
      <c r="F275" s="6"/>
      <c r="G275" s="5">
        <v>11</v>
      </c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44"/>
    </row>
    <row r="276" spans="1:26" ht="15" x14ac:dyDescent="0.25">
      <c r="A276">
        <v>271</v>
      </c>
      <c r="B276" s="108"/>
      <c r="C276" s="6" t="s">
        <v>278</v>
      </c>
      <c r="D276" s="6"/>
      <c r="E276" s="6"/>
      <c r="F276" s="6"/>
      <c r="G276" s="5">
        <v>12</v>
      </c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36"/>
    </row>
    <row r="277" spans="1:26" ht="15" x14ac:dyDescent="0.25">
      <c r="A277">
        <v>272</v>
      </c>
      <c r="B277" s="108"/>
      <c r="C277" s="6" t="s">
        <v>279</v>
      </c>
      <c r="D277" s="6"/>
      <c r="E277" s="6"/>
      <c r="F277" s="6"/>
      <c r="G277" s="5">
        <v>4</v>
      </c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36"/>
    </row>
    <row r="278" spans="1:26" ht="15" x14ac:dyDescent="0.25">
      <c r="A278">
        <v>273</v>
      </c>
      <c r="B278" s="108"/>
      <c r="C278" s="6" t="s">
        <v>280</v>
      </c>
      <c r="D278" s="6"/>
      <c r="E278" s="6"/>
      <c r="F278" s="6"/>
      <c r="G278" s="5">
        <v>8</v>
      </c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36"/>
    </row>
    <row r="279" spans="1:26" ht="15" x14ac:dyDescent="0.25">
      <c r="A279">
        <v>274</v>
      </c>
      <c r="B279" s="108"/>
      <c r="C279" s="6" t="s">
        <v>281</v>
      </c>
      <c r="D279" s="6"/>
      <c r="E279" s="6"/>
      <c r="F279" s="6"/>
      <c r="G279" s="5">
        <v>5</v>
      </c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44"/>
    </row>
    <row r="280" spans="1:26" ht="15" x14ac:dyDescent="0.25">
      <c r="A280">
        <v>275</v>
      </c>
      <c r="B280" s="108"/>
      <c r="C280" s="6" t="s">
        <v>282</v>
      </c>
      <c r="D280" s="6"/>
      <c r="E280" s="6"/>
      <c r="F280" s="6"/>
      <c r="G280" s="5">
        <v>7</v>
      </c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36"/>
    </row>
    <row r="281" spans="1:26" ht="15" x14ac:dyDescent="0.25">
      <c r="A281">
        <v>276</v>
      </c>
      <c r="B281" s="108"/>
      <c r="C281" s="6" t="s">
        <v>283</v>
      </c>
      <c r="D281" s="6"/>
      <c r="E281" s="6"/>
      <c r="F281" s="6"/>
      <c r="G281" s="5">
        <v>11</v>
      </c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36"/>
    </row>
    <row r="282" spans="1:26" ht="15" x14ac:dyDescent="0.25">
      <c r="A282">
        <v>277</v>
      </c>
      <c r="B282" s="108"/>
      <c r="C282" s="6" t="s">
        <v>284</v>
      </c>
      <c r="D282" s="6"/>
      <c r="E282" s="6"/>
      <c r="F282" s="6"/>
      <c r="G282" s="5">
        <v>53</v>
      </c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36"/>
    </row>
    <row r="283" spans="1:26" ht="15" x14ac:dyDescent="0.25">
      <c r="A283">
        <v>278</v>
      </c>
      <c r="B283" s="108"/>
      <c r="C283" s="6" t="s">
        <v>285</v>
      </c>
      <c r="D283" s="6"/>
      <c r="E283" s="6"/>
      <c r="F283" s="6"/>
      <c r="G283" s="5">
        <v>22</v>
      </c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44"/>
    </row>
    <row r="284" spans="1:26" ht="15" x14ac:dyDescent="0.25">
      <c r="A284">
        <v>279</v>
      </c>
      <c r="B284" s="108"/>
      <c r="C284" s="6" t="s">
        <v>286</v>
      </c>
      <c r="D284" s="6"/>
      <c r="E284" s="6"/>
      <c r="F284" s="6"/>
      <c r="G284" s="5">
        <v>17</v>
      </c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36"/>
    </row>
    <row r="285" spans="1:26" ht="15" x14ac:dyDescent="0.25">
      <c r="A285">
        <v>280</v>
      </c>
      <c r="B285" s="108"/>
      <c r="C285" s="6" t="s">
        <v>287</v>
      </c>
      <c r="D285" s="6"/>
      <c r="E285" s="6"/>
      <c r="F285" s="6"/>
      <c r="G285" s="5">
        <v>22</v>
      </c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36"/>
    </row>
    <row r="286" spans="1:26" ht="15" x14ac:dyDescent="0.25">
      <c r="A286">
        <v>281</v>
      </c>
      <c r="B286" s="108"/>
      <c r="C286" s="6" t="s">
        <v>288</v>
      </c>
      <c r="D286" s="6"/>
      <c r="E286" s="6"/>
      <c r="F286" s="6"/>
      <c r="G286" s="5">
        <v>12</v>
      </c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44"/>
    </row>
    <row r="287" spans="1:26" ht="15" x14ac:dyDescent="0.25">
      <c r="A287">
        <v>282</v>
      </c>
      <c r="B287" s="108"/>
      <c r="C287" s="6" t="s">
        <v>289</v>
      </c>
      <c r="D287" s="6"/>
      <c r="E287" s="6"/>
      <c r="F287" s="6"/>
      <c r="G287" s="5">
        <v>14</v>
      </c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36"/>
    </row>
    <row r="288" spans="1:26" ht="15" x14ac:dyDescent="0.25">
      <c r="A288">
        <v>283</v>
      </c>
      <c r="B288" s="108"/>
      <c r="C288" s="6" t="s">
        <v>290</v>
      </c>
      <c r="D288" s="6"/>
      <c r="E288" s="6"/>
      <c r="F288" s="6"/>
      <c r="G288" s="5">
        <v>19</v>
      </c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36"/>
    </row>
    <row r="289" spans="1:26" ht="15" x14ac:dyDescent="0.25">
      <c r="A289">
        <v>284</v>
      </c>
      <c r="B289" s="108"/>
      <c r="C289" s="6" t="s">
        <v>291</v>
      </c>
      <c r="D289" s="6"/>
      <c r="E289" s="6"/>
      <c r="F289" s="6"/>
      <c r="G289" s="5">
        <v>7</v>
      </c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44"/>
    </row>
    <row r="290" spans="1:26" ht="15" x14ac:dyDescent="0.25">
      <c r="A290">
        <v>285</v>
      </c>
      <c r="B290" s="108"/>
      <c r="C290" s="6" t="s">
        <v>292</v>
      </c>
      <c r="D290" s="6"/>
      <c r="E290" s="6"/>
      <c r="F290" s="6"/>
      <c r="G290" s="5">
        <v>9</v>
      </c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44"/>
    </row>
    <row r="291" spans="1:26" ht="15" x14ac:dyDescent="0.25">
      <c r="A291">
        <v>286</v>
      </c>
      <c r="B291" s="108"/>
      <c r="C291" s="6" t="s">
        <v>293</v>
      </c>
      <c r="D291" s="6"/>
      <c r="E291" s="6"/>
      <c r="F291" s="6"/>
      <c r="G291" s="5">
        <v>1</v>
      </c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36"/>
    </row>
    <row r="292" spans="1:26" ht="15" x14ac:dyDescent="0.25">
      <c r="A292">
        <v>287</v>
      </c>
      <c r="B292" s="108"/>
      <c r="C292" s="6" t="s">
        <v>294</v>
      </c>
      <c r="D292" s="6"/>
      <c r="E292" s="6"/>
      <c r="F292" s="6"/>
      <c r="G292" s="5">
        <v>14</v>
      </c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36"/>
    </row>
    <row r="293" spans="1:26" ht="15" x14ac:dyDescent="0.25">
      <c r="A293">
        <v>288</v>
      </c>
      <c r="B293" s="108"/>
      <c r="C293" s="6" t="s">
        <v>295</v>
      </c>
      <c r="D293" s="6"/>
      <c r="E293" s="6"/>
      <c r="F293" s="6"/>
      <c r="G293" s="5">
        <v>5</v>
      </c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36"/>
    </row>
    <row r="294" spans="1:26" ht="15" x14ac:dyDescent="0.25">
      <c r="A294">
        <v>289</v>
      </c>
      <c r="B294" s="108"/>
      <c r="C294" s="6" t="s">
        <v>296</v>
      </c>
      <c r="D294" s="6"/>
      <c r="E294" s="6"/>
      <c r="F294" s="6"/>
      <c r="G294" s="5">
        <v>37</v>
      </c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44"/>
    </row>
    <row r="295" spans="1:26" ht="15" x14ac:dyDescent="0.25">
      <c r="A295">
        <v>290</v>
      </c>
      <c r="B295" s="108"/>
      <c r="C295" s="6" t="s">
        <v>297</v>
      </c>
      <c r="D295" s="6"/>
      <c r="E295" s="6"/>
      <c r="F295" s="6"/>
      <c r="G295" s="5">
        <v>47</v>
      </c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44"/>
    </row>
    <row r="296" spans="1:26" ht="15" x14ac:dyDescent="0.25">
      <c r="A296">
        <v>291</v>
      </c>
      <c r="B296" s="108"/>
      <c r="C296" s="6" t="s">
        <v>298</v>
      </c>
      <c r="D296" s="6"/>
      <c r="E296" s="6"/>
      <c r="F296" s="6"/>
      <c r="G296" s="5">
        <v>5</v>
      </c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36"/>
    </row>
    <row r="297" spans="1:26" ht="15" x14ac:dyDescent="0.25">
      <c r="A297">
        <v>292</v>
      </c>
      <c r="B297" s="108"/>
      <c r="C297" s="6" t="s">
        <v>299</v>
      </c>
      <c r="D297" s="6"/>
      <c r="E297" s="6"/>
      <c r="F297" s="6"/>
      <c r="G297" s="5">
        <v>0</v>
      </c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36"/>
    </row>
    <row r="298" spans="1:26" ht="15" x14ac:dyDescent="0.25">
      <c r="A298">
        <v>293</v>
      </c>
      <c r="B298" s="108"/>
      <c r="C298" s="6" t="s">
        <v>300</v>
      </c>
      <c r="D298" s="6"/>
      <c r="E298" s="6"/>
      <c r="F298" s="6"/>
      <c r="G298" s="5">
        <v>8</v>
      </c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44"/>
    </row>
    <row r="299" spans="1:26" ht="15" x14ac:dyDescent="0.25">
      <c r="A299">
        <v>294</v>
      </c>
      <c r="B299" s="108"/>
      <c r="C299" s="6" t="s">
        <v>301</v>
      </c>
      <c r="D299" s="6"/>
      <c r="E299" s="6"/>
      <c r="F299" s="6"/>
      <c r="G299" s="5">
        <v>58</v>
      </c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44"/>
    </row>
    <row r="300" spans="1:26" ht="15" x14ac:dyDescent="0.25">
      <c r="A300">
        <v>295</v>
      </c>
      <c r="B300" s="108" t="s">
        <v>347</v>
      </c>
      <c r="C300" s="6" t="s">
        <v>303</v>
      </c>
      <c r="D300" s="6"/>
      <c r="E300" s="6"/>
      <c r="F300" s="6"/>
      <c r="G300" s="5">
        <v>538</v>
      </c>
      <c r="H300" s="5">
        <v>242</v>
      </c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44"/>
    </row>
    <row r="301" spans="1:26" ht="15" x14ac:dyDescent="0.25">
      <c r="A301">
        <v>296</v>
      </c>
      <c r="B301" s="108"/>
      <c r="C301" s="6" t="s">
        <v>304</v>
      </c>
      <c r="D301" s="6"/>
      <c r="E301" s="6"/>
      <c r="F301" s="6"/>
      <c r="G301" s="5">
        <v>344</v>
      </c>
      <c r="H301" s="5">
        <v>143</v>
      </c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44"/>
    </row>
    <row r="302" spans="1:26" ht="15" x14ac:dyDescent="0.25">
      <c r="A302">
        <v>297</v>
      </c>
      <c r="B302" s="108"/>
      <c r="C302" s="6" t="s">
        <v>305</v>
      </c>
      <c r="D302" s="6"/>
      <c r="E302" s="6"/>
      <c r="F302" s="6"/>
      <c r="G302" s="5">
        <v>299</v>
      </c>
      <c r="H302" s="5">
        <v>129</v>
      </c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36"/>
    </row>
    <row r="303" spans="1:26" ht="15" x14ac:dyDescent="0.25">
      <c r="A303">
        <v>298</v>
      </c>
      <c r="B303" s="108"/>
      <c r="C303" s="6" t="s">
        <v>306</v>
      </c>
      <c r="D303" s="6"/>
      <c r="E303" s="6"/>
      <c r="F303" s="6"/>
      <c r="G303" s="5">
        <v>215</v>
      </c>
      <c r="H303" s="5">
        <v>100</v>
      </c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36"/>
    </row>
    <row r="304" spans="1:26" ht="15" x14ac:dyDescent="0.25">
      <c r="A304">
        <v>299</v>
      </c>
      <c r="B304" s="108"/>
      <c r="C304" s="6" t="s">
        <v>307</v>
      </c>
      <c r="D304" s="6"/>
      <c r="E304" s="6"/>
      <c r="F304" s="6"/>
      <c r="G304" s="5">
        <v>123</v>
      </c>
      <c r="H304" s="5">
        <v>62</v>
      </c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36"/>
    </row>
    <row r="305" spans="1:26" ht="15" x14ac:dyDescent="0.25">
      <c r="A305">
        <v>300</v>
      </c>
      <c r="B305" s="108"/>
      <c r="C305" s="6" t="s">
        <v>308</v>
      </c>
      <c r="D305" s="6"/>
      <c r="E305" s="6"/>
      <c r="F305" s="6"/>
      <c r="G305" s="5">
        <v>454</v>
      </c>
      <c r="H305" s="5">
        <v>206</v>
      </c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36"/>
    </row>
    <row r="306" spans="1:26" ht="15" x14ac:dyDescent="0.25">
      <c r="A306">
        <v>301</v>
      </c>
      <c r="B306" s="108"/>
      <c r="C306" s="6" t="s">
        <v>309</v>
      </c>
      <c r="D306" s="6"/>
      <c r="E306" s="6"/>
      <c r="F306" s="6"/>
      <c r="G306" s="5">
        <v>550</v>
      </c>
      <c r="H306" s="5">
        <v>234</v>
      </c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36"/>
    </row>
    <row r="307" spans="1:26" ht="15" x14ac:dyDescent="0.25">
      <c r="A307">
        <v>302</v>
      </c>
      <c r="B307" s="108"/>
      <c r="C307" s="6" t="s">
        <v>310</v>
      </c>
      <c r="D307" s="6"/>
      <c r="E307" s="6"/>
      <c r="F307" s="6"/>
      <c r="G307" s="5">
        <v>151</v>
      </c>
      <c r="H307" s="5">
        <v>63</v>
      </c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36"/>
    </row>
    <row r="308" spans="1:26" ht="15" x14ac:dyDescent="0.25">
      <c r="A308">
        <v>303</v>
      </c>
      <c r="B308" s="108"/>
      <c r="C308" s="6" t="s">
        <v>311</v>
      </c>
      <c r="D308" s="6"/>
      <c r="E308" s="6"/>
      <c r="F308" s="6"/>
      <c r="G308" s="5">
        <v>286</v>
      </c>
      <c r="H308" s="5">
        <v>136</v>
      </c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36"/>
    </row>
    <row r="309" spans="1:26" ht="15" x14ac:dyDescent="0.25">
      <c r="A309">
        <v>304</v>
      </c>
      <c r="B309" s="108"/>
      <c r="C309" s="6" t="s">
        <v>312</v>
      </c>
      <c r="D309" s="6"/>
      <c r="E309" s="6"/>
      <c r="F309" s="6"/>
      <c r="G309" s="5">
        <v>266</v>
      </c>
      <c r="H309" s="5">
        <v>125</v>
      </c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44"/>
    </row>
    <row r="310" spans="1:26" ht="15" x14ac:dyDescent="0.25">
      <c r="A310">
        <v>305</v>
      </c>
      <c r="B310" s="108"/>
      <c r="C310" s="6" t="s">
        <v>313</v>
      </c>
      <c r="D310" s="6"/>
      <c r="E310" s="6"/>
      <c r="F310" s="6"/>
      <c r="G310" s="5">
        <v>190</v>
      </c>
      <c r="H310" s="5">
        <v>85</v>
      </c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36"/>
    </row>
    <row r="311" spans="1:26" ht="15" x14ac:dyDescent="0.25">
      <c r="A311">
        <v>306</v>
      </c>
      <c r="B311" s="108"/>
      <c r="C311" s="6" t="s">
        <v>314</v>
      </c>
      <c r="D311" s="6"/>
      <c r="E311" s="6"/>
      <c r="F311" s="6"/>
      <c r="G311" s="5">
        <v>273</v>
      </c>
      <c r="H311" s="5">
        <v>143</v>
      </c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44"/>
    </row>
    <row r="312" spans="1:26" ht="15" x14ac:dyDescent="0.25">
      <c r="A312">
        <v>307</v>
      </c>
      <c r="B312" s="108"/>
      <c r="C312" s="6" t="s">
        <v>315</v>
      </c>
      <c r="D312" s="6"/>
      <c r="E312" s="6"/>
      <c r="F312" s="6"/>
      <c r="G312" s="5">
        <v>286</v>
      </c>
      <c r="H312" s="5">
        <v>131</v>
      </c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36"/>
    </row>
    <row r="313" spans="1:26" ht="15" x14ac:dyDescent="0.25">
      <c r="A313">
        <v>308</v>
      </c>
      <c r="B313" s="108"/>
      <c r="C313" s="6" t="s">
        <v>316</v>
      </c>
      <c r="D313" s="6"/>
      <c r="E313" s="6"/>
      <c r="F313" s="6"/>
      <c r="G313" s="5">
        <v>276</v>
      </c>
      <c r="H313" s="5">
        <v>131</v>
      </c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36"/>
    </row>
    <row r="314" spans="1:26" ht="15" x14ac:dyDescent="0.25">
      <c r="A314">
        <v>309</v>
      </c>
      <c r="B314" s="108"/>
      <c r="C314" s="6" t="s">
        <v>317</v>
      </c>
      <c r="D314" s="6"/>
      <c r="E314" s="6"/>
      <c r="F314" s="6"/>
      <c r="G314" s="5">
        <v>531</v>
      </c>
      <c r="H314" s="5">
        <v>231</v>
      </c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44"/>
    </row>
    <row r="315" spans="1:26" ht="15" x14ac:dyDescent="0.25">
      <c r="A315">
        <v>310</v>
      </c>
      <c r="B315" s="108"/>
      <c r="C315" s="6" t="s">
        <v>318</v>
      </c>
      <c r="D315" s="6"/>
      <c r="E315" s="6"/>
      <c r="F315" s="6"/>
      <c r="G315" s="5">
        <v>382</v>
      </c>
      <c r="H315" s="5">
        <v>175</v>
      </c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36"/>
    </row>
    <row r="316" spans="1:26" ht="15" x14ac:dyDescent="0.25">
      <c r="A316">
        <v>311</v>
      </c>
      <c r="B316" s="108"/>
      <c r="C316" s="6" t="s">
        <v>319</v>
      </c>
      <c r="D316" s="6"/>
      <c r="E316" s="6"/>
      <c r="F316" s="6"/>
      <c r="G316" s="5">
        <v>83</v>
      </c>
      <c r="H316" s="5">
        <v>34</v>
      </c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36"/>
    </row>
    <row r="317" spans="1:26" ht="15" x14ac:dyDescent="0.25">
      <c r="A317">
        <v>312</v>
      </c>
      <c r="B317" s="108"/>
      <c r="C317" s="6" t="s">
        <v>320</v>
      </c>
      <c r="D317" s="6"/>
      <c r="E317" s="6"/>
      <c r="F317" s="6"/>
      <c r="G317" s="5">
        <v>187</v>
      </c>
      <c r="H317" s="5">
        <v>88</v>
      </c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36"/>
    </row>
    <row r="318" spans="1:26" ht="15" x14ac:dyDescent="0.25">
      <c r="A318">
        <v>313</v>
      </c>
      <c r="B318" s="108"/>
      <c r="C318" s="6" t="s">
        <v>321</v>
      </c>
      <c r="D318" s="6"/>
      <c r="E318" s="6"/>
      <c r="F318" s="6"/>
      <c r="G318" s="5">
        <v>321</v>
      </c>
      <c r="H318" s="5">
        <v>145</v>
      </c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36"/>
    </row>
    <row r="319" spans="1:26" ht="15" x14ac:dyDescent="0.25">
      <c r="A319">
        <v>314</v>
      </c>
      <c r="B319" s="108"/>
      <c r="C319" s="6" t="s">
        <v>322</v>
      </c>
      <c r="D319" s="6"/>
      <c r="E319" s="6"/>
      <c r="F319" s="6"/>
      <c r="G319" s="5">
        <v>83</v>
      </c>
      <c r="H319" s="5">
        <v>38</v>
      </c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36"/>
    </row>
    <row r="320" spans="1:26" ht="15" x14ac:dyDescent="0.25">
      <c r="A320">
        <v>315</v>
      </c>
      <c r="B320" s="108"/>
      <c r="C320" s="6" t="s">
        <v>323</v>
      </c>
      <c r="D320" s="6"/>
      <c r="E320" s="6"/>
      <c r="F320" s="6"/>
      <c r="G320" s="5">
        <v>833</v>
      </c>
      <c r="H320" s="5">
        <v>344</v>
      </c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44"/>
    </row>
    <row r="321" spans="1:26" ht="15" x14ac:dyDescent="0.25">
      <c r="A321">
        <v>316</v>
      </c>
      <c r="B321" s="108"/>
      <c r="C321" s="6" t="s">
        <v>324</v>
      </c>
      <c r="D321" s="6"/>
      <c r="E321" s="6"/>
      <c r="F321" s="6"/>
      <c r="G321" s="5">
        <v>631</v>
      </c>
      <c r="H321" s="5">
        <v>292</v>
      </c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36"/>
    </row>
    <row r="322" spans="1:26" ht="15" x14ac:dyDescent="0.25">
      <c r="A322">
        <v>317</v>
      </c>
      <c r="B322" s="108"/>
      <c r="C322" s="6" t="s">
        <v>325</v>
      </c>
      <c r="D322" s="6"/>
      <c r="E322" s="6"/>
      <c r="F322" s="6"/>
      <c r="G322" s="5">
        <v>148</v>
      </c>
      <c r="H322" s="5">
        <v>76</v>
      </c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36"/>
    </row>
    <row r="323" spans="1:26" ht="15" x14ac:dyDescent="0.25">
      <c r="A323">
        <v>318</v>
      </c>
      <c r="B323" s="108"/>
      <c r="C323" s="6" t="s">
        <v>326</v>
      </c>
      <c r="D323" s="6"/>
      <c r="E323" s="6"/>
      <c r="F323" s="6"/>
      <c r="G323" s="5">
        <v>128</v>
      </c>
      <c r="H323" s="5">
        <v>50</v>
      </c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36"/>
    </row>
    <row r="324" spans="1:26" ht="15" x14ac:dyDescent="0.25">
      <c r="A324">
        <v>319</v>
      </c>
      <c r="B324" s="108"/>
      <c r="C324" s="6" t="s">
        <v>327</v>
      </c>
      <c r="D324" s="6"/>
      <c r="E324" s="6"/>
      <c r="F324" s="6"/>
      <c r="G324" s="5">
        <v>572</v>
      </c>
      <c r="H324" s="5">
        <v>241</v>
      </c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36"/>
    </row>
    <row r="325" spans="1:26" ht="15" x14ac:dyDescent="0.25">
      <c r="A325">
        <v>320</v>
      </c>
      <c r="B325" s="108"/>
      <c r="C325" s="6" t="s">
        <v>328</v>
      </c>
      <c r="D325" s="6"/>
      <c r="E325" s="6"/>
      <c r="F325" s="6"/>
      <c r="G325" s="5">
        <v>301</v>
      </c>
      <c r="H325" s="5">
        <v>138</v>
      </c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36"/>
    </row>
    <row r="326" spans="1:26" ht="15" x14ac:dyDescent="0.25">
      <c r="A326">
        <v>321</v>
      </c>
      <c r="B326" s="108"/>
      <c r="C326" s="6" t="s">
        <v>329</v>
      </c>
      <c r="D326" s="6"/>
      <c r="E326" s="6"/>
      <c r="F326" s="6"/>
      <c r="G326" s="5">
        <v>775</v>
      </c>
      <c r="H326" s="5">
        <v>373</v>
      </c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36"/>
    </row>
    <row r="327" spans="1:26" ht="15" x14ac:dyDescent="0.25">
      <c r="A327">
        <v>322</v>
      </c>
      <c r="B327" s="108"/>
      <c r="C327" s="6" t="s">
        <v>330</v>
      </c>
      <c r="D327" s="6"/>
      <c r="E327" s="6"/>
      <c r="F327" s="6"/>
      <c r="G327" s="5">
        <v>164</v>
      </c>
      <c r="H327" s="5">
        <v>64</v>
      </c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36"/>
    </row>
    <row r="328" spans="1:26" ht="15" x14ac:dyDescent="0.25">
      <c r="A328">
        <v>323</v>
      </c>
      <c r="B328" s="108"/>
      <c r="C328" s="6" t="s">
        <v>331</v>
      </c>
      <c r="D328" s="6"/>
      <c r="E328" s="6"/>
      <c r="F328" s="6"/>
      <c r="G328" s="5">
        <v>292</v>
      </c>
      <c r="H328" s="5">
        <v>136</v>
      </c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36"/>
    </row>
    <row r="329" spans="1:26" ht="15" x14ac:dyDescent="0.25">
      <c r="A329">
        <v>324</v>
      </c>
      <c r="B329" s="108"/>
      <c r="C329" s="6" t="s">
        <v>332</v>
      </c>
      <c r="D329" s="6"/>
      <c r="E329" s="6"/>
      <c r="F329" s="6"/>
      <c r="G329" s="5">
        <v>233</v>
      </c>
      <c r="H329" s="5">
        <v>116</v>
      </c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36"/>
    </row>
    <row r="330" spans="1:26" ht="15" x14ac:dyDescent="0.25">
      <c r="A330">
        <v>325</v>
      </c>
      <c r="B330" s="108"/>
      <c r="C330" s="6" t="s">
        <v>333</v>
      </c>
      <c r="D330" s="6"/>
      <c r="E330" s="6"/>
      <c r="F330" s="6"/>
      <c r="G330" s="5">
        <v>284</v>
      </c>
      <c r="H330" s="5">
        <v>148</v>
      </c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36"/>
    </row>
    <row r="331" spans="1:26" ht="15" x14ac:dyDescent="0.25">
      <c r="A331">
        <v>326</v>
      </c>
      <c r="B331" s="108"/>
      <c r="C331" s="6" t="s">
        <v>334</v>
      </c>
      <c r="D331" s="6"/>
      <c r="E331" s="6"/>
      <c r="F331" s="6"/>
      <c r="G331" s="5">
        <v>274</v>
      </c>
      <c r="H331" s="5">
        <v>166</v>
      </c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36"/>
    </row>
    <row r="332" spans="1:26" ht="15" x14ac:dyDescent="0.25">
      <c r="A332">
        <v>327</v>
      </c>
      <c r="B332" s="108"/>
      <c r="C332" s="6" t="s">
        <v>335</v>
      </c>
      <c r="D332" s="6"/>
      <c r="E332" s="6"/>
      <c r="F332" s="6"/>
      <c r="G332" s="5">
        <v>329</v>
      </c>
      <c r="H332" s="5">
        <v>154</v>
      </c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36"/>
    </row>
    <row r="333" spans="1:26" ht="15" x14ac:dyDescent="0.25">
      <c r="A333">
        <v>328</v>
      </c>
      <c r="B333" s="108"/>
      <c r="C333" s="6" t="s">
        <v>336</v>
      </c>
      <c r="D333" s="6"/>
      <c r="E333" s="6"/>
      <c r="F333" s="6"/>
      <c r="G333" s="5">
        <v>230</v>
      </c>
      <c r="H333" s="5">
        <v>107</v>
      </c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36"/>
    </row>
    <row r="334" spans="1:26" ht="15" x14ac:dyDescent="0.25">
      <c r="A334">
        <v>329</v>
      </c>
      <c r="B334" s="108"/>
      <c r="C334" s="6" t="s">
        <v>337</v>
      </c>
      <c r="D334" s="6"/>
      <c r="E334" s="6"/>
      <c r="F334" s="6"/>
      <c r="G334" s="5">
        <v>131</v>
      </c>
      <c r="H334" s="5">
        <v>48</v>
      </c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36"/>
    </row>
    <row r="335" spans="1:26" ht="15" x14ac:dyDescent="0.25">
      <c r="A335">
        <v>330</v>
      </c>
      <c r="B335" s="108"/>
      <c r="C335" s="6" t="s">
        <v>338</v>
      </c>
      <c r="D335" s="6"/>
      <c r="E335" s="6"/>
      <c r="F335" s="6"/>
      <c r="G335" s="5">
        <v>44</v>
      </c>
      <c r="H335" s="5">
        <v>15</v>
      </c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36"/>
    </row>
    <row r="336" spans="1:26" ht="15" x14ac:dyDescent="0.25">
      <c r="A336">
        <v>331</v>
      </c>
      <c r="B336" s="108"/>
      <c r="C336" s="6" t="s">
        <v>339</v>
      </c>
      <c r="D336" s="6"/>
      <c r="E336" s="6"/>
      <c r="F336" s="6"/>
      <c r="G336" s="5">
        <v>133</v>
      </c>
      <c r="H336" s="5">
        <v>78</v>
      </c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44"/>
    </row>
    <row r="337" spans="1:26" ht="15" x14ac:dyDescent="0.25">
      <c r="A337">
        <v>332</v>
      </c>
      <c r="B337" s="108"/>
      <c r="C337" s="6" t="s">
        <v>340</v>
      </c>
      <c r="D337" s="6"/>
      <c r="E337" s="6"/>
      <c r="F337" s="6"/>
      <c r="G337" s="5">
        <v>79</v>
      </c>
      <c r="H337" s="5">
        <v>34</v>
      </c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36"/>
    </row>
    <row r="338" spans="1:26" ht="15" x14ac:dyDescent="0.25">
      <c r="A338">
        <v>333</v>
      </c>
      <c r="B338" s="108"/>
      <c r="C338" s="6" t="s">
        <v>341</v>
      </c>
      <c r="D338" s="6"/>
      <c r="E338" s="6"/>
      <c r="F338" s="6"/>
      <c r="G338" s="5">
        <v>117</v>
      </c>
      <c r="H338" s="5">
        <v>59</v>
      </c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36"/>
    </row>
    <row r="339" spans="1:26" ht="15" x14ac:dyDescent="0.25">
      <c r="A339">
        <v>334</v>
      </c>
      <c r="B339" s="108"/>
      <c r="C339" s="6" t="s">
        <v>342</v>
      </c>
      <c r="D339" s="6"/>
      <c r="E339" s="6"/>
      <c r="F339" s="6"/>
      <c r="G339" s="5">
        <v>117</v>
      </c>
      <c r="H339" s="5">
        <v>59</v>
      </c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36"/>
    </row>
    <row r="340" spans="1:26" ht="15" x14ac:dyDescent="0.25">
      <c r="A340">
        <v>335</v>
      </c>
      <c r="B340" s="108"/>
      <c r="C340" s="6" t="s">
        <v>343</v>
      </c>
      <c r="D340" s="6"/>
      <c r="E340" s="6"/>
      <c r="F340" s="6"/>
      <c r="G340" s="5">
        <v>218</v>
      </c>
      <c r="H340" s="5">
        <v>218</v>
      </c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44"/>
    </row>
    <row r="341" spans="1:26" ht="15" x14ac:dyDescent="0.25">
      <c r="A341">
        <v>336</v>
      </c>
      <c r="B341" s="108"/>
      <c r="C341" s="6" t="s">
        <v>344</v>
      </c>
      <c r="D341" s="6"/>
      <c r="E341" s="6"/>
      <c r="F341" s="6"/>
      <c r="G341" s="5">
        <v>223</v>
      </c>
      <c r="H341" s="5">
        <v>223</v>
      </c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36"/>
    </row>
    <row r="342" spans="1:26" ht="15" x14ac:dyDescent="0.25">
      <c r="A342">
        <v>337</v>
      </c>
      <c r="B342" s="108"/>
      <c r="C342" s="6" t="s">
        <v>345</v>
      </c>
      <c r="D342" s="6"/>
      <c r="E342" s="6"/>
      <c r="F342" s="6"/>
      <c r="G342" s="5">
        <v>16</v>
      </c>
      <c r="H342" s="5">
        <v>16</v>
      </c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36"/>
    </row>
    <row r="343" spans="1:26" ht="15" x14ac:dyDescent="0.25">
      <c r="A343">
        <v>338</v>
      </c>
      <c r="B343" s="108"/>
      <c r="C343" s="6" t="s">
        <v>346</v>
      </c>
      <c r="D343" s="6"/>
      <c r="E343" s="6"/>
      <c r="F343" s="6"/>
      <c r="G343" s="5">
        <v>185</v>
      </c>
      <c r="H343" s="5">
        <v>185</v>
      </c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36"/>
    </row>
    <row r="344" spans="1:26" ht="15" x14ac:dyDescent="0.25">
      <c r="A344">
        <v>339</v>
      </c>
      <c r="B344" s="108" t="s">
        <v>359</v>
      </c>
      <c r="C344" s="6" t="s">
        <v>348</v>
      </c>
      <c r="D344" s="6"/>
      <c r="E344" s="6"/>
      <c r="F344" s="6"/>
      <c r="G344" s="5">
        <v>181</v>
      </c>
      <c r="H344" s="5">
        <v>68</v>
      </c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44"/>
    </row>
    <row r="345" spans="1:26" ht="15" x14ac:dyDescent="0.25">
      <c r="A345">
        <v>340</v>
      </c>
      <c r="B345" s="108"/>
      <c r="C345" s="6" t="s">
        <v>349</v>
      </c>
      <c r="D345" s="6"/>
      <c r="E345" s="6"/>
      <c r="F345" s="6"/>
      <c r="G345" s="5">
        <v>219</v>
      </c>
      <c r="H345" s="5">
        <v>81</v>
      </c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36"/>
    </row>
    <row r="346" spans="1:26" ht="15" x14ac:dyDescent="0.25">
      <c r="A346">
        <v>341</v>
      </c>
      <c r="B346" s="108"/>
      <c r="C346" s="6" t="s">
        <v>350</v>
      </c>
      <c r="D346" s="6"/>
      <c r="E346" s="6"/>
      <c r="F346" s="6"/>
      <c r="G346" s="5">
        <v>67</v>
      </c>
      <c r="H346" s="5">
        <v>24</v>
      </c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36"/>
    </row>
    <row r="347" spans="1:26" ht="15" x14ac:dyDescent="0.25">
      <c r="A347">
        <v>342</v>
      </c>
      <c r="B347" s="108"/>
      <c r="C347" s="6" t="s">
        <v>351</v>
      </c>
      <c r="D347" s="6"/>
      <c r="E347" s="6"/>
      <c r="F347" s="6"/>
      <c r="G347" s="5">
        <v>100</v>
      </c>
      <c r="H347" s="5">
        <v>34</v>
      </c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36"/>
    </row>
    <row r="348" spans="1:26" ht="15" x14ac:dyDescent="0.25">
      <c r="A348">
        <v>343</v>
      </c>
      <c r="B348" s="108"/>
      <c r="C348" s="6" t="s">
        <v>352</v>
      </c>
      <c r="D348" s="6"/>
      <c r="E348" s="6"/>
      <c r="F348" s="6"/>
      <c r="G348" s="5">
        <v>270</v>
      </c>
      <c r="H348" s="5">
        <v>130</v>
      </c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36"/>
    </row>
    <row r="349" spans="1:26" ht="15" x14ac:dyDescent="0.25">
      <c r="A349">
        <v>344</v>
      </c>
      <c r="B349" s="108"/>
      <c r="C349" s="6" t="s">
        <v>353</v>
      </c>
      <c r="D349" s="6"/>
      <c r="E349" s="6"/>
      <c r="F349" s="6"/>
      <c r="G349" s="5">
        <v>11</v>
      </c>
      <c r="H349" s="5">
        <v>11</v>
      </c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36"/>
    </row>
    <row r="350" spans="1:26" ht="15" x14ac:dyDescent="0.25">
      <c r="A350">
        <v>345</v>
      </c>
      <c r="B350" s="108"/>
      <c r="C350" s="6" t="s">
        <v>354</v>
      </c>
      <c r="D350" s="6"/>
      <c r="E350" s="6"/>
      <c r="F350" s="6"/>
      <c r="G350" s="5">
        <v>127</v>
      </c>
      <c r="H350" s="5">
        <v>44</v>
      </c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36"/>
    </row>
    <row r="351" spans="1:26" ht="15" x14ac:dyDescent="0.25">
      <c r="A351">
        <v>346</v>
      </c>
      <c r="B351" s="108"/>
      <c r="C351" s="6" t="s">
        <v>355</v>
      </c>
      <c r="D351" s="6"/>
      <c r="E351" s="6"/>
      <c r="F351" s="6"/>
      <c r="G351" s="5">
        <v>89</v>
      </c>
      <c r="H351" s="5">
        <v>40</v>
      </c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36"/>
    </row>
    <row r="352" spans="1:26" ht="15" x14ac:dyDescent="0.25">
      <c r="A352">
        <v>347</v>
      </c>
      <c r="B352" s="108"/>
      <c r="C352" s="6" t="s">
        <v>356</v>
      </c>
      <c r="D352" s="6"/>
      <c r="E352" s="6"/>
      <c r="F352" s="6"/>
      <c r="G352" s="5">
        <v>24</v>
      </c>
      <c r="H352" s="5">
        <v>9</v>
      </c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36"/>
    </row>
    <row r="353" spans="1:26" ht="15" x14ac:dyDescent="0.25">
      <c r="A353">
        <v>348</v>
      </c>
      <c r="B353" s="108"/>
      <c r="C353" s="6" t="s">
        <v>357</v>
      </c>
      <c r="D353" s="6"/>
      <c r="E353" s="6"/>
      <c r="F353" s="6"/>
      <c r="G353" s="5">
        <v>375</v>
      </c>
      <c r="H353" s="5">
        <v>155</v>
      </c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44"/>
    </row>
    <row r="354" spans="1:26" ht="15" x14ac:dyDescent="0.25">
      <c r="A354">
        <v>349</v>
      </c>
      <c r="B354" s="108"/>
      <c r="C354" s="6" t="s">
        <v>358</v>
      </c>
      <c r="D354" s="6"/>
      <c r="E354" s="6"/>
      <c r="F354" s="6"/>
      <c r="G354" s="5">
        <v>440</v>
      </c>
      <c r="H354" s="5">
        <v>200</v>
      </c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36"/>
    </row>
    <row r="355" spans="1:26" ht="15" x14ac:dyDescent="0.25">
      <c r="A355">
        <v>350</v>
      </c>
      <c r="B355" s="108" t="s">
        <v>375</v>
      </c>
      <c r="C355" s="6" t="s">
        <v>360</v>
      </c>
      <c r="D355" s="6"/>
      <c r="E355" s="6"/>
      <c r="F355" s="6"/>
      <c r="G355" s="5">
        <v>880</v>
      </c>
      <c r="H355" s="5">
        <v>418</v>
      </c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36"/>
    </row>
    <row r="356" spans="1:26" ht="15" x14ac:dyDescent="0.25">
      <c r="A356">
        <v>351</v>
      </c>
      <c r="B356" s="108"/>
      <c r="C356" s="6" t="s">
        <v>361</v>
      </c>
      <c r="D356" s="6"/>
      <c r="E356" s="6"/>
      <c r="F356" s="6"/>
      <c r="G356" s="5">
        <v>606</v>
      </c>
      <c r="H356" s="5">
        <v>324</v>
      </c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36"/>
    </row>
    <row r="357" spans="1:26" ht="15" x14ac:dyDescent="0.25">
      <c r="A357">
        <v>352</v>
      </c>
      <c r="B357" s="108"/>
      <c r="C357" s="6" t="s">
        <v>362</v>
      </c>
      <c r="D357" s="6"/>
      <c r="E357" s="6"/>
      <c r="F357" s="6"/>
      <c r="G357" s="5">
        <v>688</v>
      </c>
      <c r="H357" s="5">
        <v>253</v>
      </c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36"/>
    </row>
    <row r="358" spans="1:26" ht="15" x14ac:dyDescent="0.25">
      <c r="A358">
        <v>353</v>
      </c>
      <c r="B358" s="108"/>
      <c r="C358" s="6" t="s">
        <v>363</v>
      </c>
      <c r="D358" s="6"/>
      <c r="E358" s="6"/>
      <c r="F358" s="6"/>
      <c r="G358" s="5">
        <v>130</v>
      </c>
      <c r="H358" s="5">
        <v>130</v>
      </c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36"/>
    </row>
    <row r="359" spans="1:26" ht="15" x14ac:dyDescent="0.25">
      <c r="A359">
        <v>354</v>
      </c>
      <c r="B359" s="108"/>
      <c r="C359" s="6" t="s">
        <v>364</v>
      </c>
      <c r="D359" s="6"/>
      <c r="E359" s="6"/>
      <c r="F359" s="6"/>
      <c r="G359" s="5">
        <v>234</v>
      </c>
      <c r="H359" s="5">
        <v>104</v>
      </c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36"/>
    </row>
    <row r="360" spans="1:26" ht="15" x14ac:dyDescent="0.25">
      <c r="A360">
        <v>355</v>
      </c>
      <c r="B360" s="108"/>
      <c r="C360" s="6" t="s">
        <v>365</v>
      </c>
      <c r="D360" s="6"/>
      <c r="E360" s="6"/>
      <c r="F360" s="6"/>
      <c r="G360" s="5">
        <v>440</v>
      </c>
      <c r="H360" s="5">
        <v>195</v>
      </c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36"/>
    </row>
    <row r="361" spans="1:26" ht="15" x14ac:dyDescent="0.25">
      <c r="A361">
        <v>356</v>
      </c>
      <c r="B361" s="108"/>
      <c r="C361" s="6" t="s">
        <v>366</v>
      </c>
      <c r="D361" s="6"/>
      <c r="E361" s="6"/>
      <c r="F361" s="6"/>
      <c r="G361" s="5">
        <v>573</v>
      </c>
      <c r="H361" s="5">
        <v>279</v>
      </c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36"/>
    </row>
    <row r="362" spans="1:26" ht="15" x14ac:dyDescent="0.25">
      <c r="A362">
        <v>357</v>
      </c>
      <c r="B362" s="108"/>
      <c r="C362" s="6" t="s">
        <v>367</v>
      </c>
      <c r="D362" s="6"/>
      <c r="E362" s="6"/>
      <c r="F362" s="6"/>
      <c r="G362" s="5">
        <v>582</v>
      </c>
      <c r="H362" s="5">
        <v>227</v>
      </c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36"/>
    </row>
    <row r="363" spans="1:26" ht="15" x14ac:dyDescent="0.25">
      <c r="A363">
        <v>358</v>
      </c>
      <c r="B363" s="108"/>
      <c r="C363" s="6" t="s">
        <v>368</v>
      </c>
      <c r="D363" s="6"/>
      <c r="E363" s="6"/>
      <c r="F363" s="6"/>
      <c r="G363" s="5">
        <v>1004</v>
      </c>
      <c r="H363" s="5">
        <v>442</v>
      </c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36"/>
    </row>
    <row r="364" spans="1:26" ht="15" x14ac:dyDescent="0.25">
      <c r="A364">
        <v>359</v>
      </c>
      <c r="B364" s="108"/>
      <c r="C364" s="6" t="s">
        <v>369</v>
      </c>
      <c r="D364" s="6"/>
      <c r="E364" s="6"/>
      <c r="F364" s="6"/>
      <c r="G364" s="5">
        <v>313</v>
      </c>
      <c r="H364" s="5">
        <v>145</v>
      </c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36"/>
    </row>
    <row r="365" spans="1:26" ht="15" x14ac:dyDescent="0.25">
      <c r="A365">
        <v>360</v>
      </c>
      <c r="B365" s="108"/>
      <c r="C365" s="6" t="s">
        <v>370</v>
      </c>
      <c r="D365" s="6"/>
      <c r="E365" s="6"/>
      <c r="F365" s="6"/>
      <c r="G365" s="5">
        <v>212</v>
      </c>
      <c r="H365" s="5">
        <v>105</v>
      </c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36"/>
    </row>
    <row r="366" spans="1:26" ht="15" x14ac:dyDescent="0.25">
      <c r="A366">
        <v>361</v>
      </c>
      <c r="B366" s="108"/>
      <c r="C366" s="6" t="s">
        <v>371</v>
      </c>
      <c r="D366" s="6"/>
      <c r="E366" s="6"/>
      <c r="F366" s="6"/>
      <c r="G366" s="5">
        <v>251</v>
      </c>
      <c r="H366" s="5">
        <v>114</v>
      </c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36"/>
    </row>
    <row r="367" spans="1:26" ht="15" x14ac:dyDescent="0.25">
      <c r="A367">
        <v>362</v>
      </c>
      <c r="B367" s="108"/>
      <c r="C367" s="6" t="s">
        <v>372</v>
      </c>
      <c r="D367" s="6"/>
      <c r="E367" s="6"/>
      <c r="F367" s="6"/>
      <c r="G367" s="5">
        <v>211</v>
      </c>
      <c r="H367" s="5">
        <v>96</v>
      </c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36"/>
    </row>
    <row r="368" spans="1:26" ht="15" x14ac:dyDescent="0.25">
      <c r="A368">
        <v>363</v>
      </c>
      <c r="B368" s="108"/>
      <c r="C368" s="6" t="s">
        <v>373</v>
      </c>
      <c r="D368" s="6"/>
      <c r="E368" s="6"/>
      <c r="F368" s="6"/>
      <c r="G368" s="5">
        <v>56</v>
      </c>
      <c r="H368" s="5">
        <v>23</v>
      </c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36"/>
    </row>
    <row r="369" spans="1:26" ht="15" x14ac:dyDescent="0.25">
      <c r="A369">
        <v>364</v>
      </c>
      <c r="B369" s="108"/>
      <c r="C369" s="6" t="s">
        <v>374</v>
      </c>
      <c r="D369" s="6"/>
      <c r="E369" s="6"/>
      <c r="F369" s="6"/>
      <c r="G369" s="5">
        <v>22</v>
      </c>
      <c r="H369" s="5">
        <v>2</v>
      </c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36"/>
    </row>
    <row r="370" spans="1:26" ht="15" x14ac:dyDescent="0.25">
      <c r="A370">
        <v>365</v>
      </c>
      <c r="B370" s="108" t="s">
        <v>412</v>
      </c>
      <c r="C370" s="12" t="s">
        <v>376</v>
      </c>
      <c r="D370" s="12"/>
      <c r="E370" s="12"/>
      <c r="F370" s="12"/>
      <c r="G370" s="5">
        <v>96</v>
      </c>
      <c r="H370" s="5">
        <v>44</v>
      </c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36"/>
    </row>
    <row r="371" spans="1:26" ht="15" x14ac:dyDescent="0.25">
      <c r="A371">
        <v>366</v>
      </c>
      <c r="B371" s="108"/>
      <c r="C371" s="6" t="s">
        <v>377</v>
      </c>
      <c r="D371" s="6"/>
      <c r="E371" s="6"/>
      <c r="F371" s="6"/>
      <c r="G371" s="5">
        <v>243</v>
      </c>
      <c r="H371" s="5">
        <v>120</v>
      </c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44"/>
    </row>
    <row r="372" spans="1:26" ht="15" x14ac:dyDescent="0.25">
      <c r="A372">
        <v>367</v>
      </c>
      <c r="B372" s="108"/>
      <c r="C372" s="6" t="s">
        <v>378</v>
      </c>
      <c r="D372" s="6"/>
      <c r="E372" s="6"/>
      <c r="F372" s="6"/>
      <c r="G372" s="5">
        <v>21</v>
      </c>
      <c r="H372" s="5">
        <v>6</v>
      </c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36"/>
    </row>
    <row r="373" spans="1:26" ht="15" x14ac:dyDescent="0.25">
      <c r="A373">
        <v>368</v>
      </c>
      <c r="B373" s="108"/>
      <c r="C373" s="6" t="s">
        <v>379</v>
      </c>
      <c r="D373" s="6"/>
      <c r="E373" s="6"/>
      <c r="F373" s="6"/>
      <c r="G373" s="5">
        <v>258</v>
      </c>
      <c r="H373" s="5">
        <v>141</v>
      </c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36"/>
    </row>
    <row r="374" spans="1:26" ht="15" x14ac:dyDescent="0.25">
      <c r="A374">
        <v>369</v>
      </c>
      <c r="B374" s="108"/>
      <c r="C374" s="6" t="s">
        <v>380</v>
      </c>
      <c r="D374" s="6"/>
      <c r="E374" s="6"/>
      <c r="F374" s="6"/>
      <c r="G374" s="5">
        <v>416</v>
      </c>
      <c r="H374" s="5">
        <v>119</v>
      </c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3"/>
      <c r="W374" s="5"/>
      <c r="X374" s="5"/>
      <c r="Y374" s="5"/>
      <c r="Z374" s="36"/>
    </row>
    <row r="375" spans="1:26" ht="15" x14ac:dyDescent="0.25">
      <c r="A375">
        <v>370</v>
      </c>
      <c r="B375" s="108"/>
      <c r="C375" s="6" t="s">
        <v>381</v>
      </c>
      <c r="D375" s="6"/>
      <c r="E375" s="6"/>
      <c r="F375" s="6"/>
      <c r="G375" s="5">
        <v>211</v>
      </c>
      <c r="H375" s="5">
        <v>96</v>
      </c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3"/>
      <c r="X375" s="3"/>
      <c r="Y375" s="3"/>
      <c r="Z375" s="36"/>
    </row>
    <row r="376" spans="1:26" ht="15" x14ac:dyDescent="0.25">
      <c r="A376">
        <v>371</v>
      </c>
      <c r="B376" s="108"/>
      <c r="C376" s="6" t="s">
        <v>382</v>
      </c>
      <c r="D376" s="6"/>
      <c r="E376" s="6"/>
      <c r="F376" s="6"/>
      <c r="G376" s="5">
        <v>76</v>
      </c>
      <c r="H376" s="5">
        <v>30</v>
      </c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36"/>
    </row>
    <row r="377" spans="1:26" ht="15" x14ac:dyDescent="0.25">
      <c r="A377">
        <v>372</v>
      </c>
      <c r="B377" s="108"/>
      <c r="C377" s="6" t="s">
        <v>383</v>
      </c>
      <c r="D377" s="6"/>
      <c r="E377" s="6"/>
      <c r="F377" s="6"/>
      <c r="G377" s="5">
        <v>151</v>
      </c>
      <c r="H377" s="5">
        <v>50</v>
      </c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44"/>
    </row>
    <row r="378" spans="1:26" ht="15" x14ac:dyDescent="0.25">
      <c r="A378">
        <v>373</v>
      </c>
      <c r="B378" s="108"/>
      <c r="C378" s="6" t="s">
        <v>384</v>
      </c>
      <c r="D378" s="6"/>
      <c r="E378" s="6"/>
      <c r="F378" s="6"/>
      <c r="G378" s="5">
        <v>132</v>
      </c>
      <c r="H378" s="5">
        <v>46</v>
      </c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36"/>
    </row>
    <row r="379" spans="1:26" ht="15" x14ac:dyDescent="0.25">
      <c r="A379">
        <v>374</v>
      </c>
      <c r="B379" s="108"/>
      <c r="C379" s="6" t="s">
        <v>385</v>
      </c>
      <c r="D379" s="6"/>
      <c r="E379" s="6"/>
      <c r="F379" s="6"/>
      <c r="G379" s="5">
        <v>312</v>
      </c>
      <c r="H379" s="5">
        <v>124</v>
      </c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36"/>
    </row>
    <row r="380" spans="1:26" ht="15" x14ac:dyDescent="0.25">
      <c r="A380">
        <v>375</v>
      </c>
      <c r="B380" s="108"/>
      <c r="C380" s="6" t="s">
        <v>386</v>
      </c>
      <c r="D380" s="6"/>
      <c r="E380" s="6"/>
      <c r="F380" s="6"/>
      <c r="G380" s="5">
        <v>838</v>
      </c>
      <c r="H380" s="5">
        <v>378</v>
      </c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36"/>
    </row>
    <row r="381" spans="1:26" ht="15" x14ac:dyDescent="0.25">
      <c r="A381">
        <v>376</v>
      </c>
      <c r="B381" s="108"/>
      <c r="C381" s="6" t="s">
        <v>387</v>
      </c>
      <c r="D381" s="6"/>
      <c r="E381" s="6"/>
      <c r="F381" s="6"/>
      <c r="G381" s="5">
        <v>253</v>
      </c>
      <c r="H381" s="5">
        <v>146</v>
      </c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36"/>
    </row>
    <row r="382" spans="1:26" ht="15" x14ac:dyDescent="0.25">
      <c r="A382">
        <v>377</v>
      </c>
      <c r="B382" s="108"/>
      <c r="C382" s="6" t="s">
        <v>388</v>
      </c>
      <c r="D382" s="6"/>
      <c r="E382" s="6"/>
      <c r="F382" s="6"/>
      <c r="G382" s="5">
        <v>209</v>
      </c>
      <c r="H382" s="5">
        <v>101</v>
      </c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36"/>
    </row>
    <row r="383" spans="1:26" ht="15" x14ac:dyDescent="0.25">
      <c r="A383">
        <v>378</v>
      </c>
      <c r="B383" s="108"/>
      <c r="C383" s="6" t="s">
        <v>389</v>
      </c>
      <c r="D383" s="6"/>
      <c r="E383" s="6"/>
      <c r="F383" s="6"/>
      <c r="G383" s="5">
        <v>184</v>
      </c>
      <c r="H383" s="5">
        <v>81</v>
      </c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36"/>
    </row>
    <row r="384" spans="1:26" ht="15" x14ac:dyDescent="0.25">
      <c r="A384">
        <v>379</v>
      </c>
      <c r="B384" s="108"/>
      <c r="C384" s="6" t="s">
        <v>390</v>
      </c>
      <c r="D384" s="6"/>
      <c r="E384" s="6"/>
      <c r="F384" s="6"/>
      <c r="G384" s="5">
        <v>30</v>
      </c>
      <c r="H384" s="5">
        <v>20</v>
      </c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36"/>
    </row>
    <row r="385" spans="1:26" ht="15" x14ac:dyDescent="0.25">
      <c r="A385">
        <v>380</v>
      </c>
      <c r="B385" s="108"/>
      <c r="C385" s="6" t="s">
        <v>391</v>
      </c>
      <c r="D385" s="6"/>
      <c r="E385" s="6"/>
      <c r="F385" s="6"/>
      <c r="G385" s="5">
        <v>159</v>
      </c>
      <c r="H385" s="5">
        <v>67</v>
      </c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36"/>
    </row>
    <row r="386" spans="1:26" ht="15" x14ac:dyDescent="0.25">
      <c r="A386">
        <v>381</v>
      </c>
      <c r="B386" s="108"/>
      <c r="C386" s="6" t="s">
        <v>392</v>
      </c>
      <c r="D386" s="6"/>
      <c r="E386" s="6"/>
      <c r="F386" s="6"/>
      <c r="G386" s="5">
        <v>80</v>
      </c>
      <c r="H386" s="5">
        <v>36</v>
      </c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36"/>
    </row>
    <row r="387" spans="1:26" ht="15" x14ac:dyDescent="0.25">
      <c r="A387">
        <v>382</v>
      </c>
      <c r="B387" s="108"/>
      <c r="C387" s="6" t="s">
        <v>393</v>
      </c>
      <c r="D387" s="6"/>
      <c r="E387" s="6"/>
      <c r="F387" s="6"/>
      <c r="G387" s="5">
        <v>117</v>
      </c>
      <c r="H387" s="5">
        <v>56</v>
      </c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36"/>
    </row>
    <row r="388" spans="1:26" ht="15" x14ac:dyDescent="0.25">
      <c r="A388">
        <v>383</v>
      </c>
      <c r="B388" s="108"/>
      <c r="C388" s="6" t="s">
        <v>394</v>
      </c>
      <c r="D388" s="6"/>
      <c r="E388" s="6"/>
      <c r="F388" s="6"/>
      <c r="G388" s="5">
        <v>56</v>
      </c>
      <c r="H388" s="5">
        <v>38</v>
      </c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36"/>
    </row>
    <row r="389" spans="1:26" ht="15" x14ac:dyDescent="0.25">
      <c r="A389">
        <v>384</v>
      </c>
      <c r="B389" s="108"/>
      <c r="C389" s="6" t="s">
        <v>395</v>
      </c>
      <c r="D389" s="6"/>
      <c r="E389" s="6"/>
      <c r="F389" s="6"/>
      <c r="G389" s="5">
        <v>10</v>
      </c>
      <c r="H389" s="5">
        <v>5</v>
      </c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36"/>
    </row>
    <row r="390" spans="1:26" ht="15" x14ac:dyDescent="0.25">
      <c r="A390">
        <v>385</v>
      </c>
      <c r="B390" s="108"/>
      <c r="C390" s="6" t="s">
        <v>396</v>
      </c>
      <c r="D390" s="6"/>
      <c r="E390" s="6"/>
      <c r="F390" s="6"/>
      <c r="G390" s="5">
        <v>30</v>
      </c>
      <c r="H390" s="5">
        <v>19</v>
      </c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36"/>
    </row>
    <row r="391" spans="1:26" ht="15" x14ac:dyDescent="0.25">
      <c r="A391">
        <v>386</v>
      </c>
      <c r="B391" s="108"/>
      <c r="C391" s="6" t="s">
        <v>397</v>
      </c>
      <c r="D391" s="6"/>
      <c r="E391" s="6"/>
      <c r="F391" s="6"/>
      <c r="G391" s="5">
        <v>13</v>
      </c>
      <c r="H391" s="5">
        <v>6</v>
      </c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36"/>
    </row>
    <row r="392" spans="1:26" ht="15" x14ac:dyDescent="0.25">
      <c r="A392">
        <v>387</v>
      </c>
      <c r="B392" s="108"/>
      <c r="C392" s="6" t="s">
        <v>398</v>
      </c>
      <c r="D392" s="6"/>
      <c r="E392" s="6"/>
      <c r="F392" s="6"/>
      <c r="G392" s="5">
        <v>26</v>
      </c>
      <c r="H392" s="5">
        <v>14</v>
      </c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36"/>
    </row>
    <row r="393" spans="1:26" ht="15" x14ac:dyDescent="0.25">
      <c r="A393">
        <v>388</v>
      </c>
      <c r="B393" s="108"/>
      <c r="C393" s="6" t="s">
        <v>399</v>
      </c>
      <c r="D393" s="6"/>
      <c r="E393" s="6"/>
      <c r="F393" s="6"/>
      <c r="G393" s="5">
        <v>13</v>
      </c>
      <c r="H393" s="5">
        <v>6</v>
      </c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36"/>
    </row>
    <row r="394" spans="1:26" ht="15" x14ac:dyDescent="0.25">
      <c r="A394">
        <v>389</v>
      </c>
      <c r="B394" s="108"/>
      <c r="C394" s="6" t="s">
        <v>400</v>
      </c>
      <c r="D394" s="6"/>
      <c r="E394" s="6"/>
      <c r="F394" s="6"/>
      <c r="G394" s="5">
        <v>62</v>
      </c>
      <c r="H394" s="5">
        <v>31</v>
      </c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36"/>
    </row>
    <row r="395" spans="1:26" ht="15" x14ac:dyDescent="0.25">
      <c r="A395">
        <v>390</v>
      </c>
      <c r="B395" s="108"/>
      <c r="C395" s="6" t="s">
        <v>401</v>
      </c>
      <c r="D395" s="6"/>
      <c r="E395" s="6"/>
      <c r="F395" s="6"/>
      <c r="G395" s="5">
        <v>36</v>
      </c>
      <c r="H395" s="5">
        <v>19</v>
      </c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36"/>
    </row>
    <row r="396" spans="1:26" ht="15" x14ac:dyDescent="0.25">
      <c r="A396">
        <v>391</v>
      </c>
      <c r="B396" s="108"/>
      <c r="C396" s="6" t="s">
        <v>402</v>
      </c>
      <c r="D396" s="6"/>
      <c r="E396" s="6"/>
      <c r="F396" s="6"/>
      <c r="G396" s="5">
        <v>35</v>
      </c>
      <c r="H396" s="5">
        <v>9</v>
      </c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36"/>
    </row>
    <row r="397" spans="1:26" ht="15" x14ac:dyDescent="0.25">
      <c r="A397">
        <v>392</v>
      </c>
      <c r="B397" s="108"/>
      <c r="C397" s="6" t="s">
        <v>403</v>
      </c>
      <c r="D397" s="6"/>
      <c r="E397" s="6"/>
      <c r="F397" s="6"/>
      <c r="G397" s="5">
        <v>36</v>
      </c>
      <c r="H397" s="5">
        <v>18</v>
      </c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36"/>
    </row>
    <row r="398" spans="1:26" ht="15" x14ac:dyDescent="0.25">
      <c r="A398">
        <v>393</v>
      </c>
      <c r="B398" s="108"/>
      <c r="C398" s="6" t="s">
        <v>404</v>
      </c>
      <c r="D398" s="6"/>
      <c r="E398" s="6"/>
      <c r="F398" s="6"/>
      <c r="G398" s="5">
        <v>3</v>
      </c>
      <c r="H398" s="5">
        <v>3</v>
      </c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36"/>
    </row>
    <row r="399" spans="1:26" ht="15" x14ac:dyDescent="0.25">
      <c r="A399">
        <v>394</v>
      </c>
      <c r="B399" s="108"/>
      <c r="C399" s="6" t="s">
        <v>405</v>
      </c>
      <c r="D399" s="6"/>
      <c r="E399" s="6"/>
      <c r="F399" s="6"/>
      <c r="G399" s="5">
        <v>27</v>
      </c>
      <c r="H399" s="5">
        <v>27</v>
      </c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36"/>
    </row>
    <row r="400" spans="1:26" ht="15" x14ac:dyDescent="0.25">
      <c r="A400">
        <v>395</v>
      </c>
      <c r="B400" s="108"/>
      <c r="C400" s="6" t="s">
        <v>406</v>
      </c>
      <c r="D400" s="6"/>
      <c r="E400" s="6"/>
      <c r="F400" s="6"/>
      <c r="G400" s="5">
        <v>152</v>
      </c>
      <c r="H400" s="5">
        <v>152</v>
      </c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36"/>
    </row>
    <row r="401" spans="1:26" ht="15" x14ac:dyDescent="0.25">
      <c r="A401">
        <v>396</v>
      </c>
      <c r="B401" s="108"/>
      <c r="C401" s="6" t="s">
        <v>407</v>
      </c>
      <c r="D401" s="6"/>
      <c r="E401" s="6"/>
      <c r="F401" s="6"/>
      <c r="G401" s="5">
        <v>8</v>
      </c>
      <c r="H401" s="5">
        <v>8</v>
      </c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36"/>
    </row>
    <row r="402" spans="1:26" ht="15" x14ac:dyDescent="0.25">
      <c r="A402">
        <v>397</v>
      </c>
      <c r="B402" s="108"/>
      <c r="C402" s="6" t="s">
        <v>408</v>
      </c>
      <c r="D402" s="6"/>
      <c r="E402" s="6"/>
      <c r="F402" s="6"/>
      <c r="G402" s="5">
        <v>7</v>
      </c>
      <c r="H402" s="5">
        <v>7</v>
      </c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36"/>
    </row>
    <row r="403" spans="1:26" ht="15" x14ac:dyDescent="0.25">
      <c r="A403">
        <v>398</v>
      </c>
      <c r="B403" s="108"/>
      <c r="C403" s="6" t="s">
        <v>409</v>
      </c>
      <c r="D403" s="6"/>
      <c r="E403" s="6"/>
      <c r="F403" s="6"/>
      <c r="G403" s="5">
        <v>3</v>
      </c>
      <c r="H403" s="5">
        <v>3</v>
      </c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36"/>
    </row>
    <row r="404" spans="1:26" ht="15" x14ac:dyDescent="0.25">
      <c r="A404">
        <v>399</v>
      </c>
      <c r="B404" s="108"/>
      <c r="C404" s="6" t="s">
        <v>410</v>
      </c>
      <c r="D404" s="6"/>
      <c r="E404" s="6"/>
      <c r="F404" s="6"/>
      <c r="G404" s="5">
        <v>14</v>
      </c>
      <c r="H404" s="5">
        <v>14</v>
      </c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36"/>
    </row>
    <row r="405" spans="1:26" ht="15" x14ac:dyDescent="0.25">
      <c r="A405">
        <v>400</v>
      </c>
      <c r="B405" s="108"/>
      <c r="C405" s="6" t="s">
        <v>411</v>
      </c>
      <c r="D405" s="6"/>
      <c r="E405" s="6"/>
      <c r="F405" s="6"/>
      <c r="G405" s="5">
        <v>2</v>
      </c>
      <c r="H405" s="5">
        <v>2</v>
      </c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36"/>
    </row>
    <row r="406" spans="1:26" ht="15" x14ac:dyDescent="0.25">
      <c r="A406">
        <v>401</v>
      </c>
      <c r="B406" s="108" t="s">
        <v>441</v>
      </c>
      <c r="C406" s="16" t="s">
        <v>413</v>
      </c>
      <c r="D406" s="16"/>
      <c r="E406" s="16"/>
      <c r="F406" s="16"/>
      <c r="G406" s="17">
        <v>233</v>
      </c>
      <c r="H406" s="18">
        <v>112</v>
      </c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6"/>
      <c r="W406" s="6"/>
      <c r="X406" s="6"/>
      <c r="Y406" s="6"/>
      <c r="Z406" s="36"/>
    </row>
    <row r="407" spans="1:26" ht="15" x14ac:dyDescent="0.25">
      <c r="A407">
        <v>402</v>
      </c>
      <c r="B407" s="108"/>
      <c r="C407" s="16" t="s">
        <v>414</v>
      </c>
      <c r="D407" s="16"/>
      <c r="E407" s="16"/>
      <c r="F407" s="16"/>
      <c r="G407" s="17">
        <v>327</v>
      </c>
      <c r="H407" s="18">
        <v>155</v>
      </c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6"/>
      <c r="W407" s="6"/>
      <c r="X407" s="6"/>
      <c r="Y407" s="6"/>
      <c r="Z407" s="36"/>
    </row>
    <row r="408" spans="1:26" ht="15" x14ac:dyDescent="0.25">
      <c r="A408">
        <v>403</v>
      </c>
      <c r="B408" s="108"/>
      <c r="C408" s="16" t="s">
        <v>415</v>
      </c>
      <c r="D408" s="16"/>
      <c r="E408" s="16"/>
      <c r="F408" s="16"/>
      <c r="G408" s="17">
        <v>216</v>
      </c>
      <c r="H408" s="18">
        <v>97</v>
      </c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6"/>
      <c r="W408" s="6"/>
      <c r="X408" s="6"/>
      <c r="Y408" s="6"/>
      <c r="Z408" s="44"/>
    </row>
    <row r="409" spans="1:26" ht="15" x14ac:dyDescent="0.25">
      <c r="A409">
        <v>404</v>
      </c>
      <c r="B409" s="108"/>
      <c r="C409" s="16" t="s">
        <v>416</v>
      </c>
      <c r="D409" s="16"/>
      <c r="E409" s="16"/>
      <c r="F409" s="16"/>
      <c r="G409" s="17">
        <v>74</v>
      </c>
      <c r="H409" s="19">
        <v>40</v>
      </c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6"/>
      <c r="W409" s="6"/>
      <c r="X409" s="6"/>
      <c r="Y409" s="6"/>
      <c r="Z409" s="36"/>
    </row>
    <row r="410" spans="1:26" ht="15" x14ac:dyDescent="0.25">
      <c r="A410">
        <v>405</v>
      </c>
      <c r="B410" s="108"/>
      <c r="C410" s="16" t="s">
        <v>417</v>
      </c>
      <c r="D410" s="16"/>
      <c r="E410" s="16"/>
      <c r="F410" s="16"/>
      <c r="G410" s="17">
        <v>523</v>
      </c>
      <c r="H410" s="19">
        <v>276</v>
      </c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6"/>
      <c r="W410" s="6"/>
      <c r="X410" s="6"/>
      <c r="Y410" s="6"/>
      <c r="Z410" s="44"/>
    </row>
    <row r="411" spans="1:26" ht="15" x14ac:dyDescent="0.25">
      <c r="A411">
        <v>406</v>
      </c>
      <c r="B411" s="108"/>
      <c r="C411" s="16" t="s">
        <v>418</v>
      </c>
      <c r="D411" s="16"/>
      <c r="E411" s="16"/>
      <c r="F411" s="16"/>
      <c r="G411" s="17">
        <v>547</v>
      </c>
      <c r="H411" s="19">
        <v>250</v>
      </c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6"/>
      <c r="W411" s="6"/>
      <c r="X411" s="6"/>
      <c r="Y411" s="6"/>
      <c r="Z411" s="36"/>
    </row>
    <row r="412" spans="1:26" ht="15" x14ac:dyDescent="0.25">
      <c r="A412">
        <v>407</v>
      </c>
      <c r="B412" s="108"/>
      <c r="C412" s="16" t="s">
        <v>419</v>
      </c>
      <c r="D412" s="16"/>
      <c r="E412" s="16"/>
      <c r="F412" s="16"/>
      <c r="G412" s="17">
        <v>411</v>
      </c>
      <c r="H412" s="19">
        <v>189</v>
      </c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6"/>
      <c r="W412" s="6"/>
      <c r="X412" s="6"/>
      <c r="Y412" s="6"/>
      <c r="Z412" s="44"/>
    </row>
    <row r="413" spans="1:26" ht="15" x14ac:dyDescent="0.25">
      <c r="A413">
        <v>408</v>
      </c>
      <c r="B413" s="108"/>
      <c r="C413" s="16" t="s">
        <v>420</v>
      </c>
      <c r="D413" s="16"/>
      <c r="E413" s="16"/>
      <c r="F413" s="16"/>
      <c r="G413" s="17">
        <v>1313</v>
      </c>
      <c r="H413" s="19">
        <v>624</v>
      </c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6"/>
      <c r="W413" s="6"/>
      <c r="X413" s="6"/>
      <c r="Y413" s="6"/>
      <c r="Z413" s="36"/>
    </row>
    <row r="414" spans="1:26" ht="15" x14ac:dyDescent="0.25">
      <c r="A414">
        <v>409</v>
      </c>
      <c r="B414" s="108"/>
      <c r="C414" s="16" t="s">
        <v>421</v>
      </c>
      <c r="D414" s="16"/>
      <c r="E414" s="16"/>
      <c r="F414" s="16"/>
      <c r="G414" s="17">
        <v>146</v>
      </c>
      <c r="H414" s="19">
        <v>76</v>
      </c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6"/>
      <c r="W414" s="6"/>
      <c r="X414" s="6"/>
      <c r="Y414" s="6"/>
      <c r="Z414" s="36"/>
    </row>
    <row r="415" spans="1:26" ht="15" x14ac:dyDescent="0.25">
      <c r="A415">
        <v>410</v>
      </c>
      <c r="B415" s="108"/>
      <c r="C415" s="16" t="s">
        <v>422</v>
      </c>
      <c r="D415" s="16"/>
      <c r="E415" s="16"/>
      <c r="F415" s="16"/>
      <c r="G415" s="17">
        <v>790</v>
      </c>
      <c r="H415" s="19">
        <v>387</v>
      </c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6"/>
      <c r="W415" s="6"/>
      <c r="X415" s="6"/>
      <c r="Y415" s="6"/>
      <c r="Z415" s="36"/>
    </row>
    <row r="416" spans="1:26" ht="15" x14ac:dyDescent="0.25">
      <c r="A416">
        <v>411</v>
      </c>
      <c r="B416" s="108"/>
      <c r="C416" s="16" t="s">
        <v>423</v>
      </c>
      <c r="D416" s="16"/>
      <c r="E416" s="16"/>
      <c r="F416" s="16"/>
      <c r="G416" s="17">
        <v>377</v>
      </c>
      <c r="H416" s="19">
        <v>188</v>
      </c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6"/>
      <c r="W416" s="6"/>
      <c r="X416" s="6"/>
      <c r="Y416" s="6"/>
      <c r="Z416" s="44"/>
    </row>
    <row r="417" spans="1:26" ht="15" x14ac:dyDescent="0.25">
      <c r="A417">
        <v>412</v>
      </c>
      <c r="B417" s="108"/>
      <c r="C417" s="16" t="s">
        <v>424</v>
      </c>
      <c r="D417" s="16"/>
      <c r="E417" s="16"/>
      <c r="F417" s="16"/>
      <c r="G417" s="17">
        <v>232</v>
      </c>
      <c r="H417" s="19">
        <v>130</v>
      </c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6"/>
      <c r="W417" s="6"/>
      <c r="X417" s="6"/>
      <c r="Y417" s="6"/>
      <c r="Z417" s="36"/>
    </row>
    <row r="418" spans="1:26" ht="15" x14ac:dyDescent="0.25">
      <c r="A418">
        <v>413</v>
      </c>
      <c r="B418" s="108"/>
      <c r="C418" s="16" t="s">
        <v>425</v>
      </c>
      <c r="D418" s="16"/>
      <c r="E418" s="16"/>
      <c r="F418" s="16"/>
      <c r="G418" s="17">
        <v>229</v>
      </c>
      <c r="H418" s="19">
        <v>120</v>
      </c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6"/>
      <c r="W418" s="6"/>
      <c r="X418" s="6"/>
      <c r="Y418" s="6"/>
      <c r="Z418" s="36"/>
    </row>
    <row r="419" spans="1:26" ht="15" x14ac:dyDescent="0.25">
      <c r="A419">
        <v>414</v>
      </c>
      <c r="B419" s="108"/>
      <c r="C419" s="16" t="s">
        <v>426</v>
      </c>
      <c r="D419" s="16"/>
      <c r="E419" s="16"/>
      <c r="F419" s="16"/>
      <c r="G419" s="17">
        <v>396</v>
      </c>
      <c r="H419" s="19">
        <v>200</v>
      </c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6"/>
      <c r="W419" s="6"/>
      <c r="X419" s="6"/>
      <c r="Y419" s="6"/>
      <c r="Z419" s="36"/>
    </row>
    <row r="420" spans="1:26" ht="15" x14ac:dyDescent="0.25">
      <c r="A420">
        <v>415</v>
      </c>
      <c r="B420" s="108"/>
      <c r="C420" s="16" t="s">
        <v>427</v>
      </c>
      <c r="D420" s="16"/>
      <c r="E420" s="16"/>
      <c r="F420" s="16"/>
      <c r="G420" s="17">
        <v>592</v>
      </c>
      <c r="H420" s="19">
        <v>275</v>
      </c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6"/>
      <c r="W420" s="6"/>
      <c r="X420" s="6"/>
      <c r="Y420" s="6"/>
      <c r="Z420" s="36"/>
    </row>
    <row r="421" spans="1:26" ht="15" x14ac:dyDescent="0.25">
      <c r="A421">
        <v>416</v>
      </c>
      <c r="B421" s="108"/>
      <c r="C421" s="16" t="s">
        <v>428</v>
      </c>
      <c r="D421" s="16"/>
      <c r="E421" s="16"/>
      <c r="F421" s="16"/>
      <c r="G421" s="17">
        <v>1079</v>
      </c>
      <c r="H421" s="19">
        <v>441</v>
      </c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6"/>
      <c r="W421" s="6"/>
      <c r="X421" s="6"/>
      <c r="Y421" s="6"/>
      <c r="Z421" s="44"/>
    </row>
    <row r="422" spans="1:26" ht="15" x14ac:dyDescent="0.25">
      <c r="A422">
        <v>417</v>
      </c>
      <c r="B422" s="108"/>
      <c r="C422" s="16" t="s">
        <v>429</v>
      </c>
      <c r="D422" s="16"/>
      <c r="E422" s="16"/>
      <c r="F422" s="16"/>
      <c r="G422" s="17">
        <v>255</v>
      </c>
      <c r="H422" s="19">
        <v>129</v>
      </c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6"/>
      <c r="W422" s="6"/>
      <c r="X422" s="6"/>
      <c r="Y422" s="6"/>
      <c r="Z422" s="36"/>
    </row>
    <row r="423" spans="1:26" ht="15" x14ac:dyDescent="0.25">
      <c r="A423">
        <v>418</v>
      </c>
      <c r="B423" s="108"/>
      <c r="C423" s="16" t="s">
        <v>430</v>
      </c>
      <c r="D423" s="16"/>
      <c r="E423" s="16"/>
      <c r="F423" s="16"/>
      <c r="G423" s="17">
        <v>871</v>
      </c>
      <c r="H423" s="19">
        <v>425</v>
      </c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6"/>
      <c r="W423" s="6"/>
      <c r="X423" s="6"/>
      <c r="Y423" s="6"/>
      <c r="Z423" s="36"/>
    </row>
    <row r="424" spans="1:26" ht="15" x14ac:dyDescent="0.25">
      <c r="A424">
        <v>419</v>
      </c>
      <c r="B424" s="108"/>
      <c r="C424" s="16" t="s">
        <v>431</v>
      </c>
      <c r="D424" s="16"/>
      <c r="E424" s="16"/>
      <c r="F424" s="16"/>
      <c r="G424" s="17">
        <v>645</v>
      </c>
      <c r="H424" s="19">
        <v>287</v>
      </c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6"/>
      <c r="W424" s="6"/>
      <c r="X424" s="6"/>
      <c r="Y424" s="6"/>
      <c r="Z424" s="36"/>
    </row>
    <row r="425" spans="1:26" ht="15" x14ac:dyDescent="0.25">
      <c r="A425">
        <v>420</v>
      </c>
      <c r="B425" s="108"/>
      <c r="C425" s="16" t="s">
        <v>432</v>
      </c>
      <c r="D425" s="16"/>
      <c r="E425" s="16"/>
      <c r="F425" s="16"/>
      <c r="G425" s="17">
        <v>285</v>
      </c>
      <c r="H425" s="19">
        <v>133</v>
      </c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6"/>
      <c r="W425" s="6"/>
      <c r="X425" s="6"/>
      <c r="Y425" s="6"/>
      <c r="Z425" s="36"/>
    </row>
    <row r="426" spans="1:26" ht="15" x14ac:dyDescent="0.25">
      <c r="A426">
        <v>421</v>
      </c>
      <c r="B426" s="108"/>
      <c r="C426" s="16" t="s">
        <v>433</v>
      </c>
      <c r="D426" s="16"/>
      <c r="E426" s="16"/>
      <c r="F426" s="16"/>
      <c r="G426" s="17">
        <v>163</v>
      </c>
      <c r="H426" s="19">
        <v>70</v>
      </c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6"/>
      <c r="W426" s="6"/>
      <c r="X426" s="6"/>
      <c r="Y426" s="6"/>
      <c r="Z426" s="36"/>
    </row>
    <row r="427" spans="1:26" ht="15" x14ac:dyDescent="0.25">
      <c r="A427">
        <v>422</v>
      </c>
      <c r="B427" s="108"/>
      <c r="C427" s="16" t="s">
        <v>434</v>
      </c>
      <c r="D427" s="16"/>
      <c r="E427" s="16"/>
      <c r="F427" s="16"/>
      <c r="G427" s="17">
        <v>916</v>
      </c>
      <c r="H427" s="19">
        <v>442</v>
      </c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6"/>
      <c r="W427" s="6"/>
      <c r="X427" s="6"/>
      <c r="Y427" s="6"/>
      <c r="Z427" s="36"/>
    </row>
    <row r="428" spans="1:26" ht="15" x14ac:dyDescent="0.25">
      <c r="A428">
        <v>423</v>
      </c>
      <c r="B428" s="108"/>
      <c r="C428" s="16" t="s">
        <v>435</v>
      </c>
      <c r="D428" s="16"/>
      <c r="E428" s="16"/>
      <c r="F428" s="16"/>
      <c r="G428" s="17">
        <v>1108</v>
      </c>
      <c r="H428" s="19">
        <v>564</v>
      </c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6"/>
      <c r="W428" s="6"/>
      <c r="X428" s="6"/>
      <c r="Y428" s="6"/>
      <c r="Z428" s="44"/>
    </row>
    <row r="429" spans="1:26" ht="15" x14ac:dyDescent="0.25">
      <c r="A429">
        <v>424</v>
      </c>
      <c r="B429" s="108"/>
      <c r="C429" s="16" t="s">
        <v>436</v>
      </c>
      <c r="D429" s="16"/>
      <c r="E429" s="16"/>
      <c r="F429" s="16"/>
      <c r="G429" s="17">
        <v>257</v>
      </c>
      <c r="H429" s="19">
        <v>114</v>
      </c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6"/>
      <c r="W429" s="6"/>
      <c r="X429" s="6"/>
      <c r="Y429" s="6"/>
      <c r="Z429" s="36"/>
    </row>
    <row r="430" spans="1:26" ht="15" x14ac:dyDescent="0.25">
      <c r="A430">
        <v>425</v>
      </c>
      <c r="B430" s="108"/>
      <c r="C430" s="16" t="s">
        <v>437</v>
      </c>
      <c r="D430" s="16"/>
      <c r="E430" s="16"/>
      <c r="F430" s="16"/>
      <c r="G430" s="17">
        <v>660</v>
      </c>
      <c r="H430" s="19">
        <v>320</v>
      </c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6"/>
      <c r="W430" s="6"/>
      <c r="X430" s="6"/>
      <c r="Y430" s="6"/>
      <c r="Z430" s="36"/>
    </row>
    <row r="431" spans="1:26" ht="15" x14ac:dyDescent="0.25">
      <c r="A431">
        <v>426</v>
      </c>
      <c r="B431" s="108"/>
      <c r="C431" s="16" t="s">
        <v>438</v>
      </c>
      <c r="D431" s="16"/>
      <c r="E431" s="16"/>
      <c r="F431" s="16"/>
      <c r="G431" s="17">
        <v>607</v>
      </c>
      <c r="H431" s="19">
        <v>327</v>
      </c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6"/>
      <c r="W431" s="6"/>
      <c r="X431" s="6"/>
      <c r="Y431" s="6"/>
      <c r="Z431" s="36"/>
    </row>
    <row r="432" spans="1:26" ht="15" x14ac:dyDescent="0.25">
      <c r="A432">
        <v>427</v>
      </c>
      <c r="B432" s="108"/>
      <c r="C432" s="16" t="s">
        <v>439</v>
      </c>
      <c r="D432" s="16"/>
      <c r="E432" s="16"/>
      <c r="F432" s="16"/>
      <c r="G432" s="17">
        <v>79</v>
      </c>
      <c r="H432" s="19">
        <v>25</v>
      </c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6"/>
      <c r="W432" s="6"/>
      <c r="X432" s="6"/>
      <c r="Y432" s="6"/>
      <c r="Z432" s="36"/>
    </row>
    <row r="433" spans="1:26" ht="15" x14ac:dyDescent="0.25">
      <c r="A433">
        <v>428</v>
      </c>
      <c r="B433" s="108"/>
      <c r="C433" s="16" t="s">
        <v>440</v>
      </c>
      <c r="D433" s="16"/>
      <c r="E433" s="16"/>
      <c r="F433" s="16"/>
      <c r="G433" s="17">
        <v>832</v>
      </c>
      <c r="H433" s="19">
        <v>404</v>
      </c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6"/>
      <c r="W433" s="6"/>
      <c r="X433" s="6"/>
      <c r="Y433" s="6"/>
      <c r="Z433" s="36"/>
    </row>
    <row r="434" spans="1:26" ht="15" x14ac:dyDescent="0.25">
      <c r="A434">
        <v>429</v>
      </c>
      <c r="B434" s="108" t="s">
        <v>462</v>
      </c>
      <c r="C434" s="6" t="s">
        <v>442</v>
      </c>
      <c r="D434" s="6"/>
      <c r="E434" s="6"/>
      <c r="F434" s="6"/>
      <c r="G434" s="6">
        <v>187</v>
      </c>
      <c r="H434" s="6">
        <v>112</v>
      </c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36"/>
    </row>
    <row r="435" spans="1:26" ht="15" x14ac:dyDescent="0.25">
      <c r="A435">
        <v>430</v>
      </c>
      <c r="B435" s="108"/>
      <c r="C435" s="6" t="s">
        <v>443</v>
      </c>
      <c r="D435" s="6"/>
      <c r="E435" s="6"/>
      <c r="F435" s="6"/>
      <c r="G435" s="6">
        <v>230</v>
      </c>
      <c r="H435" s="6">
        <v>100</v>
      </c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36"/>
    </row>
    <row r="436" spans="1:26" ht="15" x14ac:dyDescent="0.25">
      <c r="A436">
        <v>431</v>
      </c>
      <c r="B436" s="108"/>
      <c r="C436" s="6" t="s">
        <v>444</v>
      </c>
      <c r="D436" s="6"/>
      <c r="E436" s="6"/>
      <c r="F436" s="6"/>
      <c r="G436" s="6">
        <v>516</v>
      </c>
      <c r="H436" s="6">
        <v>201</v>
      </c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44"/>
    </row>
    <row r="437" spans="1:26" ht="15" x14ac:dyDescent="0.25">
      <c r="A437">
        <v>432</v>
      </c>
      <c r="B437" s="108"/>
      <c r="C437" s="6" t="s">
        <v>445</v>
      </c>
      <c r="D437" s="6"/>
      <c r="E437" s="6"/>
      <c r="F437" s="6"/>
      <c r="G437" s="6">
        <v>675</v>
      </c>
      <c r="H437" s="6">
        <v>290</v>
      </c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36"/>
    </row>
    <row r="438" spans="1:26" ht="15" x14ac:dyDescent="0.25">
      <c r="A438">
        <v>433</v>
      </c>
      <c r="B438" s="108"/>
      <c r="C438" s="6" t="s">
        <v>446</v>
      </c>
      <c r="D438" s="6"/>
      <c r="E438" s="6"/>
      <c r="F438" s="6"/>
      <c r="G438" s="6">
        <v>84</v>
      </c>
      <c r="H438" s="6">
        <v>34</v>
      </c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36"/>
    </row>
    <row r="439" spans="1:26" ht="15" x14ac:dyDescent="0.25">
      <c r="A439">
        <v>434</v>
      </c>
      <c r="B439" s="108"/>
      <c r="C439" s="6" t="s">
        <v>447</v>
      </c>
      <c r="D439" s="6"/>
      <c r="E439" s="6"/>
      <c r="F439" s="6"/>
      <c r="G439" s="6">
        <v>109</v>
      </c>
      <c r="H439" s="6">
        <v>42</v>
      </c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36"/>
    </row>
    <row r="440" spans="1:26" ht="15" x14ac:dyDescent="0.25">
      <c r="A440">
        <v>435</v>
      </c>
      <c r="B440" s="108"/>
      <c r="C440" s="6" t="s">
        <v>448</v>
      </c>
      <c r="D440" s="6"/>
      <c r="E440" s="6"/>
      <c r="F440" s="6"/>
      <c r="G440" s="6">
        <v>173</v>
      </c>
      <c r="H440" s="6">
        <v>79</v>
      </c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36"/>
    </row>
    <row r="441" spans="1:26" ht="15" x14ac:dyDescent="0.25">
      <c r="A441">
        <v>436</v>
      </c>
      <c r="B441" s="108"/>
      <c r="C441" s="6" t="s">
        <v>449</v>
      </c>
      <c r="D441" s="6"/>
      <c r="E441" s="6"/>
      <c r="F441" s="6"/>
      <c r="G441" s="6">
        <v>1031</v>
      </c>
      <c r="H441" s="6">
        <v>533</v>
      </c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36"/>
    </row>
    <row r="442" spans="1:26" ht="15" x14ac:dyDescent="0.25">
      <c r="A442">
        <v>437</v>
      </c>
      <c r="B442" s="108"/>
      <c r="C442" s="6" t="s">
        <v>450</v>
      </c>
      <c r="D442" s="6"/>
      <c r="E442" s="6"/>
      <c r="F442" s="6"/>
      <c r="G442" s="6">
        <v>856</v>
      </c>
      <c r="H442" s="6">
        <v>362</v>
      </c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36"/>
    </row>
    <row r="443" spans="1:26" ht="15" x14ac:dyDescent="0.25">
      <c r="A443">
        <v>438</v>
      </c>
      <c r="B443" s="108"/>
      <c r="C443" s="6" t="s">
        <v>451</v>
      </c>
      <c r="D443" s="6"/>
      <c r="E443" s="6"/>
      <c r="F443" s="6"/>
      <c r="G443" s="6">
        <v>556</v>
      </c>
      <c r="H443" s="6">
        <v>247</v>
      </c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44"/>
    </row>
    <row r="444" spans="1:26" ht="15" x14ac:dyDescent="0.25">
      <c r="A444">
        <v>439</v>
      </c>
      <c r="B444" s="108"/>
      <c r="C444" s="6" t="s">
        <v>452</v>
      </c>
      <c r="D444" s="6"/>
      <c r="E444" s="6"/>
      <c r="F444" s="6"/>
      <c r="G444" s="6">
        <v>859</v>
      </c>
      <c r="H444" s="6">
        <v>390</v>
      </c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36"/>
    </row>
    <row r="445" spans="1:26" ht="15" x14ac:dyDescent="0.25">
      <c r="A445">
        <v>440</v>
      </c>
      <c r="B445" s="108"/>
      <c r="C445" s="6" t="s">
        <v>453</v>
      </c>
      <c r="D445" s="6"/>
      <c r="E445" s="6"/>
      <c r="F445" s="6"/>
      <c r="G445" s="6">
        <v>733</v>
      </c>
      <c r="H445" s="6">
        <v>335</v>
      </c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36"/>
    </row>
    <row r="446" spans="1:26" ht="15" x14ac:dyDescent="0.25">
      <c r="A446">
        <v>441</v>
      </c>
      <c r="B446" s="108"/>
      <c r="C446" s="6" t="s">
        <v>454</v>
      </c>
      <c r="D446" s="6"/>
      <c r="E446" s="6"/>
      <c r="F446" s="6"/>
      <c r="G446" s="6">
        <v>558</v>
      </c>
      <c r="H446" s="6">
        <v>241</v>
      </c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36"/>
    </row>
    <row r="447" spans="1:26" ht="15" x14ac:dyDescent="0.25">
      <c r="A447">
        <v>442</v>
      </c>
      <c r="B447" s="108"/>
      <c r="C447" s="6" t="s">
        <v>455</v>
      </c>
      <c r="D447" s="6"/>
      <c r="E447" s="6"/>
      <c r="F447" s="6"/>
      <c r="G447" s="6">
        <v>337</v>
      </c>
      <c r="H447" s="6">
        <v>337</v>
      </c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44"/>
    </row>
    <row r="448" spans="1:26" ht="15" x14ac:dyDescent="0.25">
      <c r="A448">
        <v>443</v>
      </c>
      <c r="B448" s="108"/>
      <c r="C448" s="6" t="s">
        <v>456</v>
      </c>
      <c r="D448" s="6"/>
      <c r="E448" s="6"/>
      <c r="F448" s="6"/>
      <c r="G448" s="6">
        <v>443</v>
      </c>
      <c r="H448" s="6">
        <v>222</v>
      </c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36"/>
    </row>
    <row r="449" spans="1:26" ht="15" x14ac:dyDescent="0.25">
      <c r="A449">
        <v>444</v>
      </c>
      <c r="B449" s="108"/>
      <c r="C449" s="6" t="s">
        <v>457</v>
      </c>
      <c r="D449" s="6"/>
      <c r="E449" s="6"/>
      <c r="F449" s="6"/>
      <c r="G449" s="6">
        <v>355</v>
      </c>
      <c r="H449" s="6">
        <v>183</v>
      </c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36"/>
    </row>
    <row r="450" spans="1:26" ht="15" x14ac:dyDescent="0.25">
      <c r="A450">
        <v>445</v>
      </c>
      <c r="B450" s="108"/>
      <c r="C450" s="6" t="s">
        <v>458</v>
      </c>
      <c r="D450" s="6"/>
      <c r="E450" s="6"/>
      <c r="F450" s="6"/>
      <c r="G450" s="6">
        <v>159</v>
      </c>
      <c r="H450" s="6">
        <v>73</v>
      </c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36"/>
    </row>
    <row r="451" spans="1:26" ht="15" x14ac:dyDescent="0.25">
      <c r="A451">
        <v>446</v>
      </c>
      <c r="B451" s="108"/>
      <c r="C451" s="6" t="s">
        <v>459</v>
      </c>
      <c r="D451" s="6"/>
      <c r="E451" s="6"/>
      <c r="F451" s="6"/>
      <c r="G451" s="6">
        <v>59</v>
      </c>
      <c r="H451" s="6">
        <v>25</v>
      </c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36"/>
    </row>
    <row r="452" spans="1:26" ht="15" x14ac:dyDescent="0.25">
      <c r="A452">
        <v>447</v>
      </c>
      <c r="B452" s="108"/>
      <c r="C452" s="6" t="s">
        <v>460</v>
      </c>
      <c r="D452" s="6"/>
      <c r="E452" s="6"/>
      <c r="F452" s="6"/>
      <c r="G452" s="6">
        <v>79</v>
      </c>
      <c r="H452" s="6">
        <v>80</v>
      </c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36"/>
    </row>
    <row r="453" spans="1:26" ht="15" x14ac:dyDescent="0.25">
      <c r="A453">
        <v>448</v>
      </c>
      <c r="B453" s="108"/>
      <c r="C453" s="6" t="s">
        <v>461</v>
      </c>
      <c r="D453" s="6"/>
      <c r="E453" s="6"/>
      <c r="F453" s="6"/>
      <c r="G453" s="6">
        <v>22</v>
      </c>
      <c r="H453" s="6">
        <v>24</v>
      </c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44"/>
    </row>
    <row r="454" spans="1:26" ht="15" x14ac:dyDescent="0.25">
      <c r="A454">
        <v>449</v>
      </c>
      <c r="B454" s="108" t="s">
        <v>486</v>
      </c>
      <c r="C454" s="6" t="s">
        <v>463</v>
      </c>
      <c r="D454" s="6"/>
      <c r="E454" s="6"/>
      <c r="F454" s="6"/>
      <c r="G454" s="5">
        <v>528</v>
      </c>
      <c r="H454" s="5">
        <v>268</v>
      </c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44"/>
    </row>
    <row r="455" spans="1:26" ht="15" x14ac:dyDescent="0.25">
      <c r="A455">
        <v>450</v>
      </c>
      <c r="B455" s="108"/>
      <c r="C455" s="6" t="s">
        <v>464</v>
      </c>
      <c r="D455" s="6"/>
      <c r="E455" s="6"/>
      <c r="F455" s="6"/>
      <c r="G455" s="5">
        <v>126</v>
      </c>
      <c r="H455" s="5">
        <v>67</v>
      </c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36"/>
    </row>
    <row r="456" spans="1:26" ht="15" x14ac:dyDescent="0.25">
      <c r="A456">
        <v>451</v>
      </c>
      <c r="B456" s="108"/>
      <c r="C456" s="6" t="s">
        <v>465</v>
      </c>
      <c r="D456" s="6"/>
      <c r="E456" s="6"/>
      <c r="F456" s="6"/>
      <c r="G456" s="5">
        <v>253</v>
      </c>
      <c r="H456" s="5">
        <v>107</v>
      </c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44"/>
    </row>
    <row r="457" spans="1:26" ht="15" x14ac:dyDescent="0.25">
      <c r="A457">
        <v>452</v>
      </c>
      <c r="B457" s="108"/>
      <c r="C457" s="6" t="s">
        <v>466</v>
      </c>
      <c r="D457" s="6"/>
      <c r="E457" s="6"/>
      <c r="F457" s="6"/>
      <c r="G457" s="5">
        <v>871</v>
      </c>
      <c r="H457" s="5">
        <v>369</v>
      </c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44"/>
    </row>
    <row r="458" spans="1:26" ht="15" x14ac:dyDescent="0.25">
      <c r="A458">
        <v>453</v>
      </c>
      <c r="B458" s="108"/>
      <c r="C458" s="6" t="s">
        <v>467</v>
      </c>
      <c r="D458" s="6"/>
      <c r="E458" s="6"/>
      <c r="F458" s="6"/>
      <c r="G458" s="5">
        <v>458</v>
      </c>
      <c r="H458" s="5">
        <v>210</v>
      </c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44"/>
    </row>
    <row r="459" spans="1:26" ht="15" x14ac:dyDescent="0.25">
      <c r="A459">
        <v>454</v>
      </c>
      <c r="B459" s="108"/>
      <c r="C459" s="6" t="s">
        <v>468</v>
      </c>
      <c r="D459" s="6"/>
      <c r="E459" s="6"/>
      <c r="F459" s="6"/>
      <c r="G459" s="5">
        <v>302</v>
      </c>
      <c r="H459" s="5">
        <v>140</v>
      </c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44"/>
    </row>
    <row r="460" spans="1:26" ht="15" x14ac:dyDescent="0.25">
      <c r="A460">
        <v>455</v>
      </c>
      <c r="B460" s="108"/>
      <c r="C460" s="6" t="s">
        <v>469</v>
      </c>
      <c r="D460" s="6"/>
      <c r="E460" s="6"/>
      <c r="F460" s="6"/>
      <c r="G460" s="5">
        <v>1282</v>
      </c>
      <c r="H460" s="5">
        <v>613</v>
      </c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44"/>
    </row>
    <row r="461" spans="1:26" ht="15" x14ac:dyDescent="0.25">
      <c r="A461">
        <v>456</v>
      </c>
      <c r="B461" s="108"/>
      <c r="C461" s="6" t="s">
        <v>470</v>
      </c>
      <c r="D461" s="6"/>
      <c r="E461" s="6"/>
      <c r="F461" s="6"/>
      <c r="G461" s="5">
        <v>121</v>
      </c>
      <c r="H461" s="5">
        <v>50</v>
      </c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36"/>
    </row>
    <row r="462" spans="1:26" ht="15" x14ac:dyDescent="0.25">
      <c r="A462">
        <v>457</v>
      </c>
      <c r="B462" s="108"/>
      <c r="C462" s="6" t="s">
        <v>471</v>
      </c>
      <c r="D462" s="6"/>
      <c r="E462" s="6"/>
      <c r="F462" s="6"/>
      <c r="G462" s="5">
        <v>153</v>
      </c>
      <c r="H462" s="5">
        <v>61</v>
      </c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44"/>
    </row>
    <row r="463" spans="1:26" ht="15" x14ac:dyDescent="0.25">
      <c r="A463">
        <v>458</v>
      </c>
      <c r="B463" s="108"/>
      <c r="C463" s="6" t="s">
        <v>472</v>
      </c>
      <c r="D463" s="6"/>
      <c r="E463" s="6"/>
      <c r="F463" s="6"/>
      <c r="G463" s="5">
        <v>503</v>
      </c>
      <c r="H463" s="5">
        <v>232</v>
      </c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36"/>
    </row>
    <row r="464" spans="1:26" ht="15" x14ac:dyDescent="0.25">
      <c r="A464">
        <v>459</v>
      </c>
      <c r="B464" s="108"/>
      <c r="C464" s="6" t="s">
        <v>473</v>
      </c>
      <c r="D464" s="6"/>
      <c r="E464" s="6"/>
      <c r="F464" s="6"/>
      <c r="G464" s="5">
        <v>650</v>
      </c>
      <c r="H464" s="5">
        <v>305</v>
      </c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44"/>
    </row>
    <row r="465" spans="1:26" ht="15" x14ac:dyDescent="0.25">
      <c r="A465">
        <v>460</v>
      </c>
      <c r="B465" s="108"/>
      <c r="C465" s="6" t="s">
        <v>474</v>
      </c>
      <c r="D465" s="6"/>
      <c r="E465" s="6"/>
      <c r="F465" s="6"/>
      <c r="G465" s="5">
        <v>169</v>
      </c>
      <c r="H465" s="5">
        <v>74</v>
      </c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44"/>
    </row>
    <row r="466" spans="1:26" ht="15" x14ac:dyDescent="0.25">
      <c r="A466">
        <v>461</v>
      </c>
      <c r="B466" s="108"/>
      <c r="C466" s="6" t="s">
        <v>475</v>
      </c>
      <c r="D466" s="6"/>
      <c r="E466" s="6"/>
      <c r="F466" s="6"/>
      <c r="G466" s="5">
        <v>41</v>
      </c>
      <c r="H466" s="5">
        <v>7</v>
      </c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44"/>
    </row>
    <row r="467" spans="1:26" ht="15" x14ac:dyDescent="0.25">
      <c r="A467">
        <v>462</v>
      </c>
      <c r="B467" s="108"/>
      <c r="C467" s="6" t="s">
        <v>476</v>
      </c>
      <c r="D467" s="6"/>
      <c r="E467" s="6"/>
      <c r="F467" s="6"/>
      <c r="G467" s="5">
        <v>581</v>
      </c>
      <c r="H467" s="5">
        <v>290</v>
      </c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44"/>
    </row>
    <row r="468" spans="1:26" ht="15" x14ac:dyDescent="0.25">
      <c r="A468">
        <v>463</v>
      </c>
      <c r="B468" s="108"/>
      <c r="C468" s="6" t="s">
        <v>477</v>
      </c>
      <c r="D468" s="6"/>
      <c r="E468" s="6"/>
      <c r="F468" s="6"/>
      <c r="G468" s="5">
        <v>528</v>
      </c>
      <c r="H468" s="5">
        <v>274</v>
      </c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36"/>
    </row>
    <row r="469" spans="1:26" ht="15" x14ac:dyDescent="0.25">
      <c r="A469">
        <v>464</v>
      </c>
      <c r="B469" s="108"/>
      <c r="C469" s="6" t="s">
        <v>478</v>
      </c>
      <c r="D469" s="6"/>
      <c r="E469" s="6"/>
      <c r="F469" s="6"/>
      <c r="G469" s="5">
        <v>339</v>
      </c>
      <c r="H469" s="5">
        <v>155</v>
      </c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44"/>
    </row>
    <row r="470" spans="1:26" ht="15" x14ac:dyDescent="0.25">
      <c r="A470">
        <v>465</v>
      </c>
      <c r="B470" s="108"/>
      <c r="C470" s="6" t="s">
        <v>479</v>
      </c>
      <c r="D470" s="6"/>
      <c r="E470" s="6"/>
      <c r="F470" s="6"/>
      <c r="G470" s="5">
        <v>273</v>
      </c>
      <c r="H470" s="5">
        <v>145</v>
      </c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36"/>
    </row>
    <row r="471" spans="1:26" ht="15" x14ac:dyDescent="0.25">
      <c r="A471">
        <v>466</v>
      </c>
      <c r="B471" s="108"/>
      <c r="C471" s="6" t="s">
        <v>480</v>
      </c>
      <c r="D471" s="6"/>
      <c r="E471" s="6"/>
      <c r="F471" s="6"/>
      <c r="G471" s="5">
        <v>166</v>
      </c>
      <c r="H471" s="5">
        <v>75</v>
      </c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44"/>
    </row>
    <row r="472" spans="1:26" ht="15" x14ac:dyDescent="0.25">
      <c r="A472">
        <v>467</v>
      </c>
      <c r="B472" s="108"/>
      <c r="C472" s="6" t="s">
        <v>481</v>
      </c>
      <c r="D472" s="6"/>
      <c r="E472" s="6"/>
      <c r="F472" s="6"/>
      <c r="G472" s="5">
        <v>893</v>
      </c>
      <c r="H472" s="5">
        <v>396</v>
      </c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44"/>
    </row>
    <row r="473" spans="1:26" ht="15" x14ac:dyDescent="0.25">
      <c r="A473">
        <v>468</v>
      </c>
      <c r="B473" s="108"/>
      <c r="C473" s="6" t="s">
        <v>482</v>
      </c>
      <c r="D473" s="6"/>
      <c r="E473" s="6"/>
      <c r="F473" s="6"/>
      <c r="G473" s="5">
        <v>904</v>
      </c>
      <c r="H473" s="5">
        <v>422</v>
      </c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44"/>
    </row>
    <row r="474" spans="1:26" ht="15" x14ac:dyDescent="0.25">
      <c r="A474">
        <v>469</v>
      </c>
      <c r="B474" s="108"/>
      <c r="C474" s="6" t="s">
        <v>483</v>
      </c>
      <c r="D474" s="6"/>
      <c r="E474" s="6"/>
      <c r="F474" s="6"/>
      <c r="G474" s="5">
        <v>795</v>
      </c>
      <c r="H474" s="5">
        <v>402</v>
      </c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36"/>
    </row>
    <row r="475" spans="1:26" ht="15" x14ac:dyDescent="0.25">
      <c r="A475">
        <v>470</v>
      </c>
      <c r="B475" s="108"/>
      <c r="C475" s="6" t="s">
        <v>484</v>
      </c>
      <c r="D475" s="6"/>
      <c r="E475" s="6"/>
      <c r="F475" s="6"/>
      <c r="G475" s="5">
        <v>314</v>
      </c>
      <c r="H475" s="5">
        <v>139</v>
      </c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44"/>
    </row>
    <row r="476" spans="1:26" ht="15" x14ac:dyDescent="0.25">
      <c r="A476">
        <v>471</v>
      </c>
      <c r="B476" s="108"/>
      <c r="C476" s="6" t="s">
        <v>485</v>
      </c>
      <c r="D476" s="6"/>
      <c r="E476" s="6"/>
      <c r="F476" s="6"/>
      <c r="G476" s="5">
        <v>433</v>
      </c>
      <c r="H476" s="5">
        <v>227</v>
      </c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36"/>
    </row>
    <row r="477" spans="1:26" ht="14.25" customHeight="1" x14ac:dyDescent="0.25">
      <c r="A477">
        <v>472</v>
      </c>
      <c r="B477" s="103" t="s">
        <v>1480</v>
      </c>
      <c r="C477" s="6" t="s">
        <v>1482</v>
      </c>
      <c r="D477" s="6"/>
      <c r="E477" s="6"/>
      <c r="F477" s="6"/>
      <c r="G477" s="5">
        <v>697</v>
      </c>
      <c r="H477" s="5">
        <v>341</v>
      </c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36"/>
    </row>
    <row r="478" spans="1:26" ht="15" x14ac:dyDescent="0.25">
      <c r="A478">
        <v>473</v>
      </c>
      <c r="B478" s="104"/>
      <c r="C478" s="6" t="s">
        <v>1483</v>
      </c>
      <c r="D478" s="6"/>
      <c r="E478" s="6"/>
      <c r="F478" s="6"/>
      <c r="G478" s="5">
        <v>326</v>
      </c>
      <c r="H478" s="5">
        <v>161</v>
      </c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36"/>
    </row>
    <row r="479" spans="1:26" ht="15" x14ac:dyDescent="0.25">
      <c r="A479">
        <v>474</v>
      </c>
      <c r="B479" s="104"/>
      <c r="C479" s="6" t="s">
        <v>1484</v>
      </c>
      <c r="D479" s="6"/>
      <c r="E479" s="6"/>
      <c r="F479" s="6"/>
      <c r="G479" s="5">
        <v>229</v>
      </c>
      <c r="H479" s="5">
        <v>118</v>
      </c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36"/>
    </row>
    <row r="480" spans="1:26" ht="15" x14ac:dyDescent="0.25">
      <c r="A480">
        <v>475</v>
      </c>
      <c r="B480" s="104"/>
      <c r="C480" s="6" t="s">
        <v>1485</v>
      </c>
      <c r="D480" s="6"/>
      <c r="E480" s="6"/>
      <c r="F480" s="6"/>
      <c r="G480" s="5">
        <v>345</v>
      </c>
      <c r="H480" s="5">
        <v>171</v>
      </c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36"/>
    </row>
    <row r="481" spans="1:26" ht="15" x14ac:dyDescent="0.25">
      <c r="A481">
        <v>476</v>
      </c>
      <c r="B481" s="104"/>
      <c r="C481" s="6" t="s">
        <v>1486</v>
      </c>
      <c r="D481" s="6"/>
      <c r="E481" s="6"/>
      <c r="F481" s="6"/>
      <c r="G481" s="5">
        <v>153</v>
      </c>
      <c r="H481" s="5">
        <v>85</v>
      </c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36"/>
    </row>
    <row r="482" spans="1:26" ht="15" x14ac:dyDescent="0.25">
      <c r="A482">
        <v>477</v>
      </c>
      <c r="B482" s="104"/>
      <c r="C482" s="6" t="s">
        <v>1487</v>
      </c>
      <c r="D482" s="6"/>
      <c r="E482" s="6"/>
      <c r="F482" s="6"/>
      <c r="G482" s="5">
        <v>68</v>
      </c>
      <c r="H482" s="5">
        <v>35</v>
      </c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36"/>
    </row>
    <row r="483" spans="1:26" ht="15" x14ac:dyDescent="0.25">
      <c r="A483">
        <v>478</v>
      </c>
      <c r="B483" s="104"/>
      <c r="C483" s="6" t="s">
        <v>1488</v>
      </c>
      <c r="D483" s="6"/>
      <c r="E483" s="6"/>
      <c r="F483" s="6"/>
      <c r="G483" s="5">
        <v>52</v>
      </c>
      <c r="H483" s="5">
        <v>25</v>
      </c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36"/>
    </row>
    <row r="484" spans="1:26" ht="15" x14ac:dyDescent="0.25">
      <c r="A484">
        <v>479</v>
      </c>
      <c r="B484" s="104"/>
      <c r="C484" s="6" t="s">
        <v>1489</v>
      </c>
      <c r="D484" s="6"/>
      <c r="E484" s="6"/>
      <c r="F484" s="6"/>
      <c r="G484" s="5">
        <v>221</v>
      </c>
      <c r="H484" s="5">
        <v>115</v>
      </c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36"/>
    </row>
    <row r="485" spans="1:26" ht="15" x14ac:dyDescent="0.25">
      <c r="A485">
        <v>480</v>
      </c>
      <c r="B485" s="104"/>
      <c r="C485" s="6" t="s">
        <v>1490</v>
      </c>
      <c r="D485" s="6"/>
      <c r="E485" s="6"/>
      <c r="F485" s="6"/>
      <c r="G485" s="5">
        <v>98</v>
      </c>
      <c r="H485" s="5">
        <v>41</v>
      </c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36"/>
    </row>
    <row r="486" spans="1:26" ht="15" x14ac:dyDescent="0.25">
      <c r="A486">
        <v>481</v>
      </c>
      <c r="B486" s="104"/>
      <c r="C486" s="6" t="s">
        <v>1491</v>
      </c>
      <c r="D486" s="6"/>
      <c r="E486" s="6"/>
      <c r="F486" s="6"/>
      <c r="G486" s="5">
        <v>827</v>
      </c>
      <c r="H486" s="5">
        <v>426</v>
      </c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36"/>
    </row>
    <row r="487" spans="1:26" ht="15" x14ac:dyDescent="0.25">
      <c r="A487">
        <v>482</v>
      </c>
      <c r="B487" s="104"/>
      <c r="C487" s="6" t="s">
        <v>1492</v>
      </c>
      <c r="D487" s="6"/>
      <c r="E487" s="6"/>
      <c r="F487" s="6"/>
      <c r="G487" s="5">
        <v>214</v>
      </c>
      <c r="H487" s="5">
        <v>112</v>
      </c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36"/>
    </row>
    <row r="488" spans="1:26" ht="15" x14ac:dyDescent="0.25">
      <c r="A488">
        <v>483</v>
      </c>
      <c r="B488" s="104"/>
      <c r="C488" s="6" t="s">
        <v>1493</v>
      </c>
      <c r="D488" s="6"/>
      <c r="E488" s="6"/>
      <c r="F488" s="6"/>
      <c r="G488" s="5">
        <v>388</v>
      </c>
      <c r="H488" s="5">
        <v>173</v>
      </c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36"/>
    </row>
    <row r="489" spans="1:26" ht="15" x14ac:dyDescent="0.25">
      <c r="A489">
        <v>484</v>
      </c>
      <c r="B489" s="104"/>
      <c r="C489" s="6" t="s">
        <v>1494</v>
      </c>
      <c r="D489" s="6"/>
      <c r="E489" s="6"/>
      <c r="F489" s="6"/>
      <c r="G489" s="5">
        <v>112</v>
      </c>
      <c r="H489" s="5">
        <v>54</v>
      </c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36"/>
    </row>
    <row r="490" spans="1:26" ht="15" x14ac:dyDescent="0.25">
      <c r="A490">
        <v>485</v>
      </c>
      <c r="B490" s="104"/>
      <c r="C490" s="6" t="s">
        <v>1495</v>
      </c>
      <c r="D490" s="6"/>
      <c r="E490" s="6"/>
      <c r="F490" s="6"/>
      <c r="G490" s="5">
        <v>91</v>
      </c>
      <c r="H490" s="5">
        <v>57</v>
      </c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36"/>
    </row>
    <row r="491" spans="1:26" ht="15" x14ac:dyDescent="0.25">
      <c r="A491">
        <v>486</v>
      </c>
      <c r="B491" s="104"/>
      <c r="C491" s="6" t="s">
        <v>1496</v>
      </c>
      <c r="D491" s="6"/>
      <c r="E491" s="6"/>
      <c r="F491" s="6"/>
      <c r="G491" s="5">
        <v>48</v>
      </c>
      <c r="H491" s="5">
        <v>2</v>
      </c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36"/>
    </row>
    <row r="492" spans="1:26" ht="15" x14ac:dyDescent="0.25">
      <c r="A492">
        <v>487</v>
      </c>
      <c r="B492" s="104"/>
      <c r="C492" s="6" t="s">
        <v>1497</v>
      </c>
      <c r="D492" s="6"/>
      <c r="E492" s="6"/>
      <c r="F492" s="6"/>
      <c r="G492" s="5">
        <v>258</v>
      </c>
      <c r="H492" s="5">
        <v>118</v>
      </c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36"/>
    </row>
    <row r="493" spans="1:26" ht="15" x14ac:dyDescent="0.25">
      <c r="A493">
        <v>488</v>
      </c>
      <c r="B493" s="104"/>
      <c r="C493" s="6" t="s">
        <v>1498</v>
      </c>
      <c r="D493" s="6"/>
      <c r="E493" s="6"/>
      <c r="F493" s="6"/>
      <c r="G493" s="5">
        <v>71</v>
      </c>
      <c r="H493" s="5">
        <v>32</v>
      </c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36"/>
    </row>
    <row r="494" spans="1:26" ht="15" x14ac:dyDescent="0.25">
      <c r="A494">
        <v>489</v>
      </c>
      <c r="B494" s="104"/>
      <c r="C494" s="6" t="s">
        <v>1499</v>
      </c>
      <c r="D494" s="6"/>
      <c r="E494" s="6"/>
      <c r="F494" s="6"/>
      <c r="G494" s="5">
        <v>343</v>
      </c>
      <c r="H494" s="5">
        <v>159</v>
      </c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36"/>
    </row>
    <row r="495" spans="1:26" ht="15" x14ac:dyDescent="0.25">
      <c r="A495">
        <v>490</v>
      </c>
      <c r="B495" s="104"/>
      <c r="C495" s="6" t="s">
        <v>1500</v>
      </c>
      <c r="D495" s="6"/>
      <c r="E495" s="6"/>
      <c r="F495" s="6"/>
      <c r="G495" s="5">
        <v>296</v>
      </c>
      <c r="H495" s="5">
        <v>141</v>
      </c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36"/>
    </row>
    <row r="496" spans="1:26" ht="15" x14ac:dyDescent="0.25">
      <c r="A496">
        <v>491</v>
      </c>
      <c r="B496" s="104"/>
      <c r="C496" s="6" t="s">
        <v>1501</v>
      </c>
      <c r="D496" s="6"/>
      <c r="E496" s="6"/>
      <c r="F496" s="6"/>
      <c r="G496" s="5">
        <v>141</v>
      </c>
      <c r="H496" s="5">
        <v>65</v>
      </c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36"/>
    </row>
    <row r="497" spans="1:26" ht="15" x14ac:dyDescent="0.25">
      <c r="A497">
        <v>492</v>
      </c>
      <c r="B497" s="104"/>
      <c r="C497" s="6" t="s">
        <v>1502</v>
      </c>
      <c r="D497" s="6"/>
      <c r="E497" s="6"/>
      <c r="F497" s="6"/>
      <c r="G497" s="5">
        <v>91</v>
      </c>
      <c r="H497" s="5">
        <v>46</v>
      </c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36"/>
    </row>
    <row r="498" spans="1:26" ht="15" x14ac:dyDescent="0.25">
      <c r="A498">
        <v>493</v>
      </c>
      <c r="B498" s="104"/>
      <c r="C498" s="6" t="s">
        <v>1503</v>
      </c>
      <c r="D498" s="6"/>
      <c r="E498" s="6"/>
      <c r="F498" s="6"/>
      <c r="G498" s="5">
        <v>193</v>
      </c>
      <c r="H498" s="5">
        <v>105</v>
      </c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36"/>
    </row>
    <row r="499" spans="1:26" ht="15" x14ac:dyDescent="0.25">
      <c r="A499">
        <v>494</v>
      </c>
      <c r="B499" s="104"/>
      <c r="C499" s="6" t="s">
        <v>1504</v>
      </c>
      <c r="D499" s="6"/>
      <c r="E499" s="6"/>
      <c r="F499" s="6"/>
      <c r="G499" s="5">
        <v>199</v>
      </c>
      <c r="H499" s="5">
        <v>98</v>
      </c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36"/>
    </row>
    <row r="500" spans="1:26" ht="15" x14ac:dyDescent="0.25">
      <c r="A500">
        <v>495</v>
      </c>
      <c r="B500" s="104"/>
      <c r="C500" s="6" t="s">
        <v>1505</v>
      </c>
      <c r="D500" s="6"/>
      <c r="E500" s="6"/>
      <c r="F500" s="6"/>
      <c r="G500" s="5">
        <v>140</v>
      </c>
      <c r="H500" s="5">
        <v>64</v>
      </c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36"/>
    </row>
    <row r="501" spans="1:26" ht="15" x14ac:dyDescent="0.25">
      <c r="A501">
        <v>496</v>
      </c>
      <c r="B501" s="104"/>
      <c r="C501" s="6" t="s">
        <v>1506</v>
      </c>
      <c r="D501" s="6"/>
      <c r="E501" s="6"/>
      <c r="F501" s="6"/>
      <c r="G501" s="5">
        <v>120</v>
      </c>
      <c r="H501" s="5">
        <v>57</v>
      </c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36"/>
    </row>
    <row r="502" spans="1:26" ht="15" x14ac:dyDescent="0.25">
      <c r="A502">
        <v>497</v>
      </c>
      <c r="B502" s="104"/>
      <c r="C502" s="6" t="s">
        <v>1507</v>
      </c>
      <c r="D502" s="6"/>
      <c r="E502" s="6"/>
      <c r="F502" s="6"/>
      <c r="G502" s="5">
        <v>151</v>
      </c>
      <c r="H502" s="5">
        <v>77</v>
      </c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36"/>
    </row>
    <row r="503" spans="1:26" ht="15" x14ac:dyDescent="0.25">
      <c r="A503">
        <v>498</v>
      </c>
      <c r="B503" s="104"/>
      <c r="C503" s="6" t="s">
        <v>1508</v>
      </c>
      <c r="D503" s="6"/>
      <c r="E503" s="6"/>
      <c r="F503" s="6"/>
      <c r="G503" s="5">
        <v>347</v>
      </c>
      <c r="H503" s="5">
        <v>187</v>
      </c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36"/>
    </row>
    <row r="504" spans="1:26" ht="15" x14ac:dyDescent="0.25">
      <c r="A504">
        <v>499</v>
      </c>
      <c r="B504" s="104"/>
      <c r="C504" s="6" t="s">
        <v>1509</v>
      </c>
      <c r="D504" s="6"/>
      <c r="E504" s="6"/>
      <c r="F504" s="6"/>
      <c r="G504" s="5">
        <v>534</v>
      </c>
      <c r="H504" s="5">
        <v>272</v>
      </c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36"/>
    </row>
    <row r="505" spans="1:26" ht="15" x14ac:dyDescent="0.25">
      <c r="A505">
        <v>500</v>
      </c>
      <c r="B505" s="104"/>
      <c r="C505" s="6" t="s">
        <v>1510</v>
      </c>
      <c r="D505" s="6"/>
      <c r="E505" s="6"/>
      <c r="F505" s="6"/>
      <c r="G505" s="5">
        <v>257</v>
      </c>
      <c r="H505" s="5">
        <v>137</v>
      </c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36"/>
    </row>
    <row r="506" spans="1:26" ht="15" x14ac:dyDescent="0.25">
      <c r="A506">
        <v>501</v>
      </c>
      <c r="B506" s="104"/>
      <c r="C506" s="6" t="s">
        <v>1511</v>
      </c>
      <c r="D506" s="6"/>
      <c r="E506" s="6"/>
      <c r="F506" s="6"/>
      <c r="G506" s="5">
        <v>106</v>
      </c>
      <c r="H506" s="5">
        <v>44</v>
      </c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36"/>
    </row>
    <row r="507" spans="1:26" ht="15" x14ac:dyDescent="0.25">
      <c r="A507">
        <v>502</v>
      </c>
      <c r="B507" s="104"/>
      <c r="C507" s="6" t="s">
        <v>1512</v>
      </c>
      <c r="D507" s="6"/>
      <c r="E507" s="6"/>
      <c r="F507" s="6"/>
      <c r="G507" s="5">
        <v>121</v>
      </c>
      <c r="H507" s="5">
        <v>58</v>
      </c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36"/>
    </row>
    <row r="508" spans="1:26" ht="15" x14ac:dyDescent="0.25">
      <c r="A508">
        <v>503</v>
      </c>
      <c r="B508" s="104"/>
      <c r="C508" s="6" t="s">
        <v>1513</v>
      </c>
      <c r="D508" s="6"/>
      <c r="E508" s="6"/>
      <c r="F508" s="6"/>
      <c r="G508" s="5">
        <v>95</v>
      </c>
      <c r="H508" s="5">
        <v>36</v>
      </c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36"/>
    </row>
    <row r="509" spans="1:26" ht="15" x14ac:dyDescent="0.25">
      <c r="A509">
        <v>504</v>
      </c>
      <c r="B509" s="104"/>
      <c r="C509" s="6" t="s">
        <v>1514</v>
      </c>
      <c r="D509" s="6"/>
      <c r="E509" s="6"/>
      <c r="F509" s="6"/>
      <c r="G509" s="5">
        <v>217</v>
      </c>
      <c r="H509" s="5">
        <v>103</v>
      </c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36"/>
    </row>
    <row r="510" spans="1:26" ht="15" x14ac:dyDescent="0.25">
      <c r="A510">
        <v>505</v>
      </c>
      <c r="B510" s="104"/>
      <c r="C510" s="6" t="s">
        <v>1515</v>
      </c>
      <c r="D510" s="6"/>
      <c r="E510" s="6"/>
      <c r="F510" s="6"/>
      <c r="G510" s="5">
        <v>91</v>
      </c>
      <c r="H510" s="5">
        <v>36</v>
      </c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36"/>
    </row>
    <row r="511" spans="1:26" ht="15" x14ac:dyDescent="0.25">
      <c r="A511">
        <v>506</v>
      </c>
      <c r="B511" s="104"/>
      <c r="C511" s="6" t="s">
        <v>1516</v>
      </c>
      <c r="D511" s="6"/>
      <c r="E511" s="6"/>
      <c r="F511" s="6"/>
      <c r="G511" s="5">
        <v>380</v>
      </c>
      <c r="H511" s="5">
        <v>179</v>
      </c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36"/>
    </row>
    <row r="512" spans="1:26" ht="15" x14ac:dyDescent="0.25">
      <c r="A512">
        <v>507</v>
      </c>
      <c r="B512" s="104"/>
      <c r="C512" s="6" t="s">
        <v>1517</v>
      </c>
      <c r="D512" s="6"/>
      <c r="E512" s="6"/>
      <c r="F512" s="6"/>
      <c r="G512" s="5">
        <v>148</v>
      </c>
      <c r="H512" s="5">
        <v>67</v>
      </c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36"/>
    </row>
    <row r="513" spans="1:26" ht="15" x14ac:dyDescent="0.25">
      <c r="A513">
        <v>508</v>
      </c>
      <c r="B513" s="104"/>
      <c r="C513" s="6" t="s">
        <v>1518</v>
      </c>
      <c r="D513" s="6"/>
      <c r="E513" s="6"/>
      <c r="F513" s="6"/>
      <c r="G513" s="5">
        <v>126</v>
      </c>
      <c r="H513" s="5">
        <v>73</v>
      </c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36"/>
    </row>
    <row r="514" spans="1:26" ht="15" x14ac:dyDescent="0.25">
      <c r="A514">
        <v>509</v>
      </c>
      <c r="B514" s="104"/>
      <c r="C514" s="6" t="s">
        <v>1519</v>
      </c>
      <c r="D514" s="6"/>
      <c r="E514" s="6"/>
      <c r="F514" s="6"/>
      <c r="G514" s="5">
        <v>327</v>
      </c>
      <c r="H514" s="5">
        <v>154</v>
      </c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36"/>
    </row>
    <row r="515" spans="1:26" ht="15" x14ac:dyDescent="0.25">
      <c r="A515">
        <v>510</v>
      </c>
      <c r="B515" s="104"/>
      <c r="C515" s="6" t="s">
        <v>1520</v>
      </c>
      <c r="D515" s="6"/>
      <c r="E515" s="6"/>
      <c r="F515" s="6"/>
      <c r="G515" s="5">
        <v>364</v>
      </c>
      <c r="H515" s="5">
        <v>187</v>
      </c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36"/>
    </row>
    <row r="516" spans="1:26" ht="15" x14ac:dyDescent="0.25">
      <c r="A516">
        <v>511</v>
      </c>
      <c r="B516" s="104"/>
      <c r="C516" s="6" t="s">
        <v>1521</v>
      </c>
      <c r="D516" s="6"/>
      <c r="E516" s="6"/>
      <c r="F516" s="6"/>
      <c r="G516" s="5">
        <v>311</v>
      </c>
      <c r="H516" s="5">
        <v>159</v>
      </c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36"/>
    </row>
    <row r="517" spans="1:26" ht="15" x14ac:dyDescent="0.25">
      <c r="A517">
        <v>512</v>
      </c>
      <c r="B517" s="104"/>
      <c r="C517" s="6" t="s">
        <v>1522</v>
      </c>
      <c r="D517" s="6"/>
      <c r="E517" s="6"/>
      <c r="F517" s="6"/>
      <c r="G517" s="5">
        <v>654</v>
      </c>
      <c r="H517" s="5">
        <v>326</v>
      </c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36"/>
    </row>
    <row r="518" spans="1:26" ht="15" x14ac:dyDescent="0.25">
      <c r="A518">
        <v>513</v>
      </c>
      <c r="B518" s="104"/>
      <c r="C518" s="6" t="s">
        <v>1523</v>
      </c>
      <c r="D518" s="6"/>
      <c r="E518" s="6"/>
      <c r="F518" s="6"/>
      <c r="G518" s="5">
        <v>330</v>
      </c>
      <c r="H518" s="5">
        <v>162</v>
      </c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36"/>
    </row>
    <row r="519" spans="1:26" ht="15" x14ac:dyDescent="0.25">
      <c r="A519">
        <v>514</v>
      </c>
      <c r="B519" s="105"/>
      <c r="C519" s="6" t="s">
        <v>1524</v>
      </c>
      <c r="D519" s="6"/>
      <c r="E519" s="6"/>
      <c r="F519" s="6"/>
      <c r="G519" s="5">
        <v>88</v>
      </c>
      <c r="H519" s="5">
        <v>43</v>
      </c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36"/>
    </row>
    <row r="520" spans="1:26" ht="15" x14ac:dyDescent="0.25">
      <c r="A520">
        <v>515</v>
      </c>
      <c r="B520" s="108" t="s">
        <v>501</v>
      </c>
      <c r="C520" s="12" t="s">
        <v>487</v>
      </c>
      <c r="D520" s="12"/>
      <c r="E520" s="12"/>
      <c r="F520" s="12"/>
      <c r="G520" s="5">
        <v>89</v>
      </c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44"/>
    </row>
    <row r="521" spans="1:26" ht="15" x14ac:dyDescent="0.25">
      <c r="A521">
        <v>516</v>
      </c>
      <c r="B521" s="108"/>
      <c r="C521" s="12" t="s">
        <v>488</v>
      </c>
      <c r="D521" s="12"/>
      <c r="E521" s="12"/>
      <c r="F521" s="12"/>
      <c r="G521" s="5">
        <v>137</v>
      </c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44"/>
    </row>
    <row r="522" spans="1:26" ht="15" x14ac:dyDescent="0.25">
      <c r="A522">
        <v>517</v>
      </c>
      <c r="B522" s="108"/>
      <c r="C522" s="12" t="s">
        <v>489</v>
      </c>
      <c r="D522" s="12"/>
      <c r="E522" s="12"/>
      <c r="F522" s="12"/>
      <c r="G522" s="5">
        <v>129</v>
      </c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44"/>
    </row>
    <row r="523" spans="1:26" ht="15" x14ac:dyDescent="0.25">
      <c r="A523">
        <v>518</v>
      </c>
      <c r="B523" s="108"/>
      <c r="C523" s="12" t="s">
        <v>490</v>
      </c>
      <c r="D523" s="12"/>
      <c r="E523" s="12"/>
      <c r="F523" s="12"/>
      <c r="G523" s="5">
        <v>10</v>
      </c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36"/>
    </row>
    <row r="524" spans="1:26" ht="15" x14ac:dyDescent="0.25">
      <c r="A524">
        <v>519</v>
      </c>
      <c r="B524" s="108"/>
      <c r="C524" s="12" t="s">
        <v>491</v>
      </c>
      <c r="D524" s="12"/>
      <c r="E524" s="12"/>
      <c r="F524" s="12"/>
      <c r="G524" s="5">
        <v>7</v>
      </c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36"/>
    </row>
    <row r="525" spans="1:26" ht="15" x14ac:dyDescent="0.25">
      <c r="A525">
        <v>520</v>
      </c>
      <c r="B525" s="108"/>
      <c r="C525" s="12" t="s">
        <v>492</v>
      </c>
      <c r="D525" s="12"/>
      <c r="E525" s="12"/>
      <c r="F525" s="12"/>
      <c r="G525" s="5">
        <v>120</v>
      </c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36"/>
    </row>
    <row r="526" spans="1:26" ht="15" x14ac:dyDescent="0.25">
      <c r="A526">
        <v>521</v>
      </c>
      <c r="B526" s="108"/>
      <c r="C526" s="12" t="s">
        <v>493</v>
      </c>
      <c r="D526" s="12"/>
      <c r="E526" s="12"/>
      <c r="F526" s="12"/>
      <c r="G526" s="5">
        <v>53</v>
      </c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44"/>
    </row>
    <row r="527" spans="1:26" ht="15" x14ac:dyDescent="0.25">
      <c r="A527">
        <v>522</v>
      </c>
      <c r="B527" s="108"/>
      <c r="C527" s="12" t="s">
        <v>494</v>
      </c>
      <c r="D527" s="12"/>
      <c r="E527" s="12"/>
      <c r="F527" s="12"/>
      <c r="G527" s="5">
        <v>23</v>
      </c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36"/>
    </row>
    <row r="528" spans="1:26" ht="15" x14ac:dyDescent="0.25">
      <c r="A528">
        <v>523</v>
      </c>
      <c r="B528" s="108"/>
      <c r="C528" s="12" t="s">
        <v>495</v>
      </c>
      <c r="D528" s="12"/>
      <c r="E528" s="12"/>
      <c r="F528" s="12"/>
      <c r="G528" s="5">
        <v>72</v>
      </c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36"/>
    </row>
    <row r="529" spans="1:26" ht="15" x14ac:dyDescent="0.25">
      <c r="A529">
        <v>524</v>
      </c>
      <c r="B529" s="108"/>
      <c r="C529" s="12" t="s">
        <v>496</v>
      </c>
      <c r="D529" s="12"/>
      <c r="E529" s="12"/>
      <c r="F529" s="12"/>
      <c r="G529" s="5">
        <v>8</v>
      </c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36"/>
    </row>
    <row r="530" spans="1:26" ht="15" x14ac:dyDescent="0.25">
      <c r="A530">
        <v>525</v>
      </c>
      <c r="B530" s="108"/>
      <c r="C530" s="12" t="s">
        <v>497</v>
      </c>
      <c r="D530" s="12"/>
      <c r="E530" s="12"/>
      <c r="F530" s="12"/>
      <c r="G530" s="5">
        <v>22</v>
      </c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36"/>
    </row>
    <row r="531" spans="1:26" ht="15" x14ac:dyDescent="0.25">
      <c r="A531">
        <v>526</v>
      </c>
      <c r="B531" s="108"/>
      <c r="C531" s="12" t="s">
        <v>498</v>
      </c>
      <c r="D531" s="12"/>
      <c r="E531" s="12"/>
      <c r="F531" s="12"/>
      <c r="G531" s="5">
        <v>16</v>
      </c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36"/>
    </row>
    <row r="532" spans="1:26" ht="15" x14ac:dyDescent="0.25">
      <c r="A532">
        <v>527</v>
      </c>
      <c r="B532" s="108"/>
      <c r="C532" s="12" t="s">
        <v>499</v>
      </c>
      <c r="D532" s="12"/>
      <c r="E532" s="12"/>
      <c r="F532" s="12"/>
      <c r="G532" s="5">
        <v>23</v>
      </c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36"/>
    </row>
    <row r="533" spans="1:26" ht="15" x14ac:dyDescent="0.25">
      <c r="A533">
        <v>528</v>
      </c>
      <c r="B533" s="108"/>
      <c r="C533" s="12" t="s">
        <v>500</v>
      </c>
      <c r="D533" s="12"/>
      <c r="E533" s="12"/>
      <c r="F533" s="12"/>
      <c r="G533" s="5">
        <v>7</v>
      </c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36"/>
    </row>
    <row r="534" spans="1:26" ht="15" x14ac:dyDescent="0.25">
      <c r="A534">
        <v>529</v>
      </c>
      <c r="B534" s="110" t="s">
        <v>511</v>
      </c>
      <c r="C534" s="6" t="s">
        <v>502</v>
      </c>
      <c r="D534" s="6"/>
      <c r="E534" s="6"/>
      <c r="F534" s="6"/>
      <c r="G534" s="5">
        <v>968</v>
      </c>
      <c r="H534" s="5">
        <v>478</v>
      </c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36"/>
    </row>
    <row r="535" spans="1:26" ht="15" x14ac:dyDescent="0.25">
      <c r="A535">
        <v>530</v>
      </c>
      <c r="B535" s="110"/>
      <c r="C535" s="6" t="s">
        <v>503</v>
      </c>
      <c r="D535" s="6"/>
      <c r="E535" s="6"/>
      <c r="F535" s="6"/>
      <c r="G535" s="5">
        <v>611</v>
      </c>
      <c r="H535" s="5">
        <v>318</v>
      </c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44"/>
    </row>
    <row r="536" spans="1:26" ht="15" x14ac:dyDescent="0.25">
      <c r="A536">
        <v>531</v>
      </c>
      <c r="B536" s="110"/>
      <c r="C536" s="6" t="s">
        <v>504</v>
      </c>
      <c r="D536" s="6"/>
      <c r="E536" s="6"/>
      <c r="F536" s="6"/>
      <c r="G536" s="5">
        <v>1021</v>
      </c>
      <c r="H536" s="5">
        <v>530</v>
      </c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36"/>
    </row>
    <row r="537" spans="1:26" ht="15" customHeight="1" x14ac:dyDescent="0.25">
      <c r="A537">
        <v>532</v>
      </c>
      <c r="B537" s="110"/>
      <c r="C537" s="6" t="s">
        <v>505</v>
      </c>
      <c r="D537" s="6"/>
      <c r="E537" s="6"/>
      <c r="F537" s="6"/>
      <c r="G537" s="5">
        <v>569</v>
      </c>
      <c r="H537" s="5">
        <v>277</v>
      </c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36"/>
    </row>
    <row r="538" spans="1:26" ht="15" x14ac:dyDescent="0.25">
      <c r="A538">
        <v>533</v>
      </c>
      <c r="B538" s="110"/>
      <c r="C538" s="6" t="s">
        <v>506</v>
      </c>
      <c r="D538" s="6"/>
      <c r="E538" s="6"/>
      <c r="F538" s="6"/>
      <c r="G538" s="5">
        <v>345</v>
      </c>
      <c r="H538" s="5">
        <v>169</v>
      </c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36"/>
    </row>
    <row r="539" spans="1:26" ht="15" x14ac:dyDescent="0.25">
      <c r="A539">
        <v>534</v>
      </c>
      <c r="B539" s="110"/>
      <c r="C539" s="6" t="s">
        <v>507</v>
      </c>
      <c r="D539" s="6"/>
      <c r="E539" s="6"/>
      <c r="F539" s="6"/>
      <c r="G539" s="5">
        <v>242</v>
      </c>
      <c r="H539" s="5">
        <v>116</v>
      </c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44"/>
    </row>
    <row r="540" spans="1:26" ht="15" x14ac:dyDescent="0.25">
      <c r="A540">
        <v>535</v>
      </c>
      <c r="B540" s="110"/>
      <c r="C540" s="6" t="s">
        <v>508</v>
      </c>
      <c r="D540" s="6"/>
      <c r="E540" s="6"/>
      <c r="F540" s="6"/>
      <c r="G540" s="5">
        <v>204</v>
      </c>
      <c r="H540" s="5">
        <v>107</v>
      </c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36"/>
    </row>
    <row r="541" spans="1:26" ht="15" x14ac:dyDescent="0.25">
      <c r="A541">
        <v>536</v>
      </c>
      <c r="B541" s="110"/>
      <c r="C541" s="6" t="s">
        <v>509</v>
      </c>
      <c r="D541" s="6"/>
      <c r="E541" s="6"/>
      <c r="F541" s="6"/>
      <c r="G541" s="5">
        <v>138</v>
      </c>
      <c r="H541" s="5">
        <v>73</v>
      </c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36"/>
    </row>
    <row r="542" spans="1:26" ht="15" x14ac:dyDescent="0.25">
      <c r="A542">
        <v>537</v>
      </c>
      <c r="B542" s="110"/>
      <c r="C542" s="6" t="s">
        <v>510</v>
      </c>
      <c r="D542" s="6"/>
      <c r="E542" s="6"/>
      <c r="F542" s="6"/>
      <c r="G542" s="5">
        <v>12</v>
      </c>
      <c r="H542" s="5">
        <v>10</v>
      </c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36"/>
    </row>
    <row r="543" spans="1:26" ht="14.25" customHeight="1" x14ac:dyDescent="0.25">
      <c r="A543">
        <v>538</v>
      </c>
      <c r="B543" s="108" t="s">
        <v>536</v>
      </c>
      <c r="C543" s="6" t="s">
        <v>512</v>
      </c>
      <c r="D543" s="6"/>
      <c r="E543" s="6"/>
      <c r="F543" s="6"/>
      <c r="G543" s="5">
        <v>247</v>
      </c>
      <c r="H543" s="5">
        <v>124</v>
      </c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36"/>
    </row>
    <row r="544" spans="1:26" ht="15" x14ac:dyDescent="0.25">
      <c r="A544">
        <v>539</v>
      </c>
      <c r="B544" s="108"/>
      <c r="C544" s="6" t="s">
        <v>513</v>
      </c>
      <c r="D544" s="6"/>
      <c r="E544" s="6"/>
      <c r="F544" s="6"/>
      <c r="G544" s="5">
        <v>143</v>
      </c>
      <c r="H544" s="5">
        <v>78</v>
      </c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36"/>
    </row>
    <row r="545" spans="1:26" ht="15" x14ac:dyDescent="0.25">
      <c r="A545">
        <v>540</v>
      </c>
      <c r="B545" s="108"/>
      <c r="C545" s="6" t="s">
        <v>514</v>
      </c>
      <c r="D545" s="6"/>
      <c r="E545" s="6"/>
      <c r="F545" s="6"/>
      <c r="G545" s="5">
        <v>145</v>
      </c>
      <c r="H545" s="5">
        <v>49</v>
      </c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36"/>
    </row>
    <row r="546" spans="1:26" ht="15" x14ac:dyDescent="0.25">
      <c r="A546">
        <v>541</v>
      </c>
      <c r="B546" s="108"/>
      <c r="C546" s="6" t="s">
        <v>515</v>
      </c>
      <c r="D546" s="6"/>
      <c r="E546" s="6"/>
      <c r="F546" s="6"/>
      <c r="G546" s="5">
        <v>134</v>
      </c>
      <c r="H546" s="5">
        <v>65</v>
      </c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36"/>
    </row>
    <row r="547" spans="1:26" ht="15" x14ac:dyDescent="0.25">
      <c r="A547">
        <v>542</v>
      </c>
      <c r="B547" s="108"/>
      <c r="C547" s="6" t="s">
        <v>516</v>
      </c>
      <c r="D547" s="6"/>
      <c r="E547" s="6"/>
      <c r="F547" s="6"/>
      <c r="G547" s="5">
        <v>108</v>
      </c>
      <c r="H547" s="5">
        <v>29</v>
      </c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44"/>
    </row>
    <row r="548" spans="1:26" ht="15" x14ac:dyDescent="0.25">
      <c r="A548">
        <v>543</v>
      </c>
      <c r="B548" s="108"/>
      <c r="C548" s="6" t="s">
        <v>517</v>
      </c>
      <c r="D548" s="6"/>
      <c r="E548" s="6"/>
      <c r="F548" s="6"/>
      <c r="G548" s="5">
        <v>39</v>
      </c>
      <c r="H548" s="5">
        <v>18</v>
      </c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36"/>
    </row>
    <row r="549" spans="1:26" ht="15" x14ac:dyDescent="0.25">
      <c r="A549">
        <v>544</v>
      </c>
      <c r="B549" s="108"/>
      <c r="C549" s="6" t="s">
        <v>518</v>
      </c>
      <c r="D549" s="6"/>
      <c r="E549" s="6"/>
      <c r="F549" s="6"/>
      <c r="G549" s="5">
        <v>49</v>
      </c>
      <c r="H549" s="5">
        <v>22</v>
      </c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44"/>
    </row>
    <row r="550" spans="1:26" ht="15" x14ac:dyDescent="0.25">
      <c r="A550">
        <v>545</v>
      </c>
      <c r="B550" s="108"/>
      <c r="C550" s="6" t="s">
        <v>519</v>
      </c>
      <c r="D550" s="6"/>
      <c r="E550" s="6"/>
      <c r="F550" s="6"/>
      <c r="G550" s="5">
        <v>130</v>
      </c>
      <c r="H550" s="5">
        <v>59</v>
      </c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44"/>
    </row>
    <row r="551" spans="1:26" ht="15" x14ac:dyDescent="0.25">
      <c r="A551">
        <v>546</v>
      </c>
      <c r="B551" s="108"/>
      <c r="C551" s="6" t="s">
        <v>520</v>
      </c>
      <c r="D551" s="6"/>
      <c r="E551" s="6"/>
      <c r="F551" s="6"/>
      <c r="G551" s="5">
        <v>55</v>
      </c>
      <c r="H551" s="5">
        <v>19</v>
      </c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36"/>
    </row>
    <row r="552" spans="1:26" ht="15" x14ac:dyDescent="0.25">
      <c r="A552">
        <v>547</v>
      </c>
      <c r="B552" s="108"/>
      <c r="C552" s="6" t="s">
        <v>521</v>
      </c>
      <c r="D552" s="6"/>
      <c r="E552" s="6"/>
      <c r="F552" s="6"/>
      <c r="G552" s="5">
        <v>145</v>
      </c>
      <c r="H552" s="5">
        <v>67</v>
      </c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36"/>
    </row>
    <row r="553" spans="1:26" ht="15" x14ac:dyDescent="0.25">
      <c r="A553">
        <v>548</v>
      </c>
      <c r="B553" s="108"/>
      <c r="C553" s="6" t="s">
        <v>522</v>
      </c>
      <c r="D553" s="6"/>
      <c r="E553" s="6"/>
      <c r="F553" s="6"/>
      <c r="G553" s="5">
        <v>105</v>
      </c>
      <c r="H553" s="5">
        <v>42</v>
      </c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36"/>
    </row>
    <row r="554" spans="1:26" ht="15" x14ac:dyDescent="0.25">
      <c r="A554">
        <v>549</v>
      </c>
      <c r="B554" s="108"/>
      <c r="C554" s="6" t="s">
        <v>523</v>
      </c>
      <c r="D554" s="6"/>
      <c r="E554" s="6"/>
      <c r="F554" s="6"/>
      <c r="G554" s="5">
        <v>102</v>
      </c>
      <c r="H554" s="5">
        <v>48</v>
      </c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36"/>
    </row>
    <row r="555" spans="1:26" ht="15" x14ac:dyDescent="0.25">
      <c r="A555">
        <v>550</v>
      </c>
      <c r="B555" s="108"/>
      <c r="C555" s="6" t="s">
        <v>524</v>
      </c>
      <c r="D555" s="6"/>
      <c r="E555" s="6"/>
      <c r="F555" s="6"/>
      <c r="G555" s="5">
        <v>67</v>
      </c>
      <c r="H555" s="5">
        <v>35</v>
      </c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36"/>
    </row>
    <row r="556" spans="1:26" ht="15" x14ac:dyDescent="0.25">
      <c r="A556">
        <v>551</v>
      </c>
      <c r="B556" s="108"/>
      <c r="C556" s="6" t="s">
        <v>525</v>
      </c>
      <c r="D556" s="6"/>
      <c r="E556" s="6"/>
      <c r="F556" s="6"/>
      <c r="G556" s="5">
        <v>20</v>
      </c>
      <c r="H556" s="5">
        <v>3</v>
      </c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36"/>
    </row>
    <row r="557" spans="1:26" ht="15" x14ac:dyDescent="0.25">
      <c r="A557">
        <v>552</v>
      </c>
      <c r="B557" s="108"/>
      <c r="C557" s="6" t="s">
        <v>526</v>
      </c>
      <c r="D557" s="6"/>
      <c r="E557" s="6"/>
      <c r="F557" s="6"/>
      <c r="G557" s="5">
        <v>18</v>
      </c>
      <c r="H557" s="5">
        <v>4</v>
      </c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36"/>
    </row>
    <row r="558" spans="1:26" ht="15" x14ac:dyDescent="0.25">
      <c r="A558">
        <v>553</v>
      </c>
      <c r="B558" s="108"/>
      <c r="C558" s="6" t="s">
        <v>527</v>
      </c>
      <c r="D558" s="6"/>
      <c r="E558" s="6"/>
      <c r="F558" s="6"/>
      <c r="G558" s="5">
        <v>29</v>
      </c>
      <c r="H558" s="5">
        <v>11</v>
      </c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36"/>
    </row>
    <row r="559" spans="1:26" ht="15" x14ac:dyDescent="0.25">
      <c r="A559">
        <v>554</v>
      </c>
      <c r="B559" s="108"/>
      <c r="C559" s="6" t="s">
        <v>528</v>
      </c>
      <c r="D559" s="6"/>
      <c r="E559" s="6"/>
      <c r="F559" s="6"/>
      <c r="G559" s="5">
        <v>42</v>
      </c>
      <c r="H559" s="5">
        <v>22</v>
      </c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36"/>
    </row>
    <row r="560" spans="1:26" ht="15" x14ac:dyDescent="0.25">
      <c r="A560">
        <v>555</v>
      </c>
      <c r="B560" s="108"/>
      <c r="C560" s="6" t="s">
        <v>529</v>
      </c>
      <c r="D560" s="6"/>
      <c r="E560" s="6"/>
      <c r="F560" s="6"/>
      <c r="G560" s="5">
        <v>29</v>
      </c>
      <c r="H560" s="5">
        <v>19</v>
      </c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36"/>
    </row>
    <row r="561" spans="1:26" ht="15" x14ac:dyDescent="0.25">
      <c r="A561">
        <v>556</v>
      </c>
      <c r="B561" s="108"/>
      <c r="C561" s="6" t="s">
        <v>530</v>
      </c>
      <c r="D561" s="6"/>
      <c r="E561" s="6"/>
      <c r="F561" s="6"/>
      <c r="G561" s="5">
        <v>27</v>
      </c>
      <c r="H561" s="5">
        <v>10</v>
      </c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36"/>
    </row>
    <row r="562" spans="1:26" ht="15" x14ac:dyDescent="0.25">
      <c r="A562">
        <v>557</v>
      </c>
      <c r="B562" s="108"/>
      <c r="C562" s="6" t="s">
        <v>531</v>
      </c>
      <c r="D562" s="6"/>
      <c r="E562" s="6"/>
      <c r="F562" s="6"/>
      <c r="G562" s="5">
        <v>8</v>
      </c>
      <c r="H562" s="5">
        <v>4</v>
      </c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36"/>
    </row>
    <row r="563" spans="1:26" ht="15" x14ac:dyDescent="0.25">
      <c r="A563">
        <v>558</v>
      </c>
      <c r="B563" s="108"/>
      <c r="C563" s="6" t="s">
        <v>532</v>
      </c>
      <c r="D563" s="6"/>
      <c r="E563" s="6"/>
      <c r="F563" s="6"/>
      <c r="G563" s="5">
        <v>1</v>
      </c>
      <c r="H563" s="5">
        <v>1</v>
      </c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36"/>
    </row>
    <row r="564" spans="1:26" ht="15" x14ac:dyDescent="0.25">
      <c r="A564">
        <v>559</v>
      </c>
      <c r="B564" s="108"/>
      <c r="C564" s="6" t="s">
        <v>533</v>
      </c>
      <c r="D564" s="6"/>
      <c r="E564" s="6"/>
      <c r="F564" s="6"/>
      <c r="G564" s="5">
        <v>2</v>
      </c>
      <c r="H564" s="5">
        <v>2</v>
      </c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36"/>
    </row>
    <row r="565" spans="1:26" ht="15" x14ac:dyDescent="0.25">
      <c r="A565">
        <v>560</v>
      </c>
      <c r="B565" s="108"/>
      <c r="C565" s="6" t="s">
        <v>534</v>
      </c>
      <c r="D565" s="6"/>
      <c r="E565" s="6"/>
      <c r="F565" s="6"/>
      <c r="G565" s="5">
        <v>4</v>
      </c>
      <c r="H565" s="5">
        <v>4</v>
      </c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36"/>
    </row>
    <row r="566" spans="1:26" ht="15" x14ac:dyDescent="0.25">
      <c r="A566">
        <v>561</v>
      </c>
      <c r="B566" s="108"/>
      <c r="C566" s="6" t="s">
        <v>535</v>
      </c>
      <c r="D566" s="6"/>
      <c r="E566" s="6"/>
      <c r="F566" s="6"/>
      <c r="G566" s="5">
        <v>3</v>
      </c>
      <c r="H566" s="5">
        <v>3</v>
      </c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36"/>
    </row>
    <row r="567" spans="1:26" ht="15" x14ac:dyDescent="0.25">
      <c r="A567">
        <v>562</v>
      </c>
      <c r="B567" s="108" t="s">
        <v>553</v>
      </c>
      <c r="C567" s="6" t="s">
        <v>537</v>
      </c>
      <c r="D567" s="6"/>
      <c r="E567" s="6"/>
      <c r="F567" s="6"/>
      <c r="G567" s="5">
        <v>328</v>
      </c>
      <c r="H567" s="5">
        <v>125</v>
      </c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44"/>
    </row>
    <row r="568" spans="1:26" ht="15" x14ac:dyDescent="0.25">
      <c r="A568">
        <v>563</v>
      </c>
      <c r="B568" s="108"/>
      <c r="C568" s="6" t="s">
        <v>538</v>
      </c>
      <c r="D568" s="6"/>
      <c r="E568" s="6"/>
      <c r="F568" s="6"/>
      <c r="G568" s="5">
        <v>27</v>
      </c>
      <c r="H568" s="5">
        <v>7</v>
      </c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36"/>
    </row>
    <row r="569" spans="1:26" ht="15" x14ac:dyDescent="0.25">
      <c r="A569">
        <v>564</v>
      </c>
      <c r="B569" s="108"/>
      <c r="C569" s="6" t="s">
        <v>539</v>
      </c>
      <c r="D569" s="6"/>
      <c r="E569" s="6"/>
      <c r="F569" s="6"/>
      <c r="G569" s="5">
        <v>48</v>
      </c>
      <c r="H569" s="5">
        <v>18</v>
      </c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36"/>
    </row>
    <row r="570" spans="1:26" ht="15" x14ac:dyDescent="0.25">
      <c r="A570">
        <v>565</v>
      </c>
      <c r="B570" s="108"/>
      <c r="C570" s="6" t="s">
        <v>540</v>
      </c>
      <c r="D570" s="6"/>
      <c r="E570" s="6"/>
      <c r="F570" s="6"/>
      <c r="G570" s="5">
        <v>41</v>
      </c>
      <c r="H570" s="5">
        <v>18</v>
      </c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36"/>
    </row>
    <row r="571" spans="1:26" ht="15" x14ac:dyDescent="0.25">
      <c r="A571">
        <v>566</v>
      </c>
      <c r="B571" s="108"/>
      <c r="C571" s="6" t="s">
        <v>541</v>
      </c>
      <c r="D571" s="6"/>
      <c r="E571" s="6"/>
      <c r="F571" s="6"/>
      <c r="G571" s="5">
        <v>19</v>
      </c>
      <c r="H571" s="5">
        <v>7</v>
      </c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36"/>
    </row>
    <row r="572" spans="1:26" ht="15" x14ac:dyDescent="0.25">
      <c r="A572">
        <v>567</v>
      </c>
      <c r="B572" s="108"/>
      <c r="C572" s="6" t="s">
        <v>542</v>
      </c>
      <c r="D572" s="6"/>
      <c r="E572" s="6"/>
      <c r="F572" s="6"/>
      <c r="G572" s="5">
        <v>23</v>
      </c>
      <c r="H572" s="49">
        <v>12</v>
      </c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5"/>
      <c r="W572" s="5"/>
      <c r="X572" s="5"/>
      <c r="Y572" s="5"/>
      <c r="Z572" s="36"/>
    </row>
    <row r="573" spans="1:26" ht="15" x14ac:dyDescent="0.25">
      <c r="A573">
        <v>568</v>
      </c>
      <c r="B573" s="108"/>
      <c r="C573" s="6" t="s">
        <v>543</v>
      </c>
      <c r="D573" s="6"/>
      <c r="E573" s="6"/>
      <c r="F573" s="6"/>
      <c r="G573" s="5">
        <v>27</v>
      </c>
      <c r="H573" s="49">
        <v>13</v>
      </c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5"/>
      <c r="W573" s="5"/>
      <c r="X573" s="5"/>
      <c r="Y573" s="5"/>
      <c r="Z573" s="36"/>
    </row>
    <row r="574" spans="1:26" ht="15" x14ac:dyDescent="0.25">
      <c r="A574">
        <v>569</v>
      </c>
      <c r="B574" s="108"/>
      <c r="C574" s="6" t="s">
        <v>544</v>
      </c>
      <c r="D574" s="6"/>
      <c r="E574" s="6"/>
      <c r="F574" s="6"/>
      <c r="G574" s="5">
        <v>31</v>
      </c>
      <c r="H574" s="49">
        <v>15</v>
      </c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5"/>
      <c r="W574" s="5"/>
      <c r="X574" s="5"/>
      <c r="Y574" s="5"/>
      <c r="Z574" s="36"/>
    </row>
    <row r="575" spans="1:26" ht="15" x14ac:dyDescent="0.25">
      <c r="A575">
        <v>570</v>
      </c>
      <c r="B575" s="108"/>
      <c r="C575" s="6" t="s">
        <v>545</v>
      </c>
      <c r="D575" s="6"/>
      <c r="E575" s="6"/>
      <c r="F575" s="6"/>
      <c r="G575" s="5">
        <v>21</v>
      </c>
      <c r="H575" s="49">
        <v>8</v>
      </c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5"/>
      <c r="W575" s="5"/>
      <c r="X575" s="5"/>
      <c r="Y575" s="5"/>
      <c r="Z575" s="36"/>
    </row>
    <row r="576" spans="1:26" ht="15" x14ac:dyDescent="0.25">
      <c r="A576">
        <v>571</v>
      </c>
      <c r="B576" s="108"/>
      <c r="C576" s="6" t="s">
        <v>546</v>
      </c>
      <c r="D576" s="6"/>
      <c r="E576" s="6"/>
      <c r="F576" s="6"/>
      <c r="G576" s="5">
        <v>19</v>
      </c>
      <c r="H576" s="49">
        <v>11</v>
      </c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5"/>
      <c r="W576" s="5"/>
      <c r="X576" s="5"/>
      <c r="Y576" s="5"/>
      <c r="Z576" s="36"/>
    </row>
    <row r="577" spans="1:26" ht="15" x14ac:dyDescent="0.25">
      <c r="A577">
        <v>572</v>
      </c>
      <c r="B577" s="108"/>
      <c r="C577" s="6" t="s">
        <v>547</v>
      </c>
      <c r="D577" s="6"/>
      <c r="E577" s="6"/>
      <c r="F577" s="6"/>
      <c r="G577" s="5">
        <v>51</v>
      </c>
      <c r="H577" s="49">
        <v>17</v>
      </c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5"/>
      <c r="W577" s="5"/>
      <c r="X577" s="5"/>
      <c r="Y577" s="5"/>
      <c r="Z577" s="36"/>
    </row>
    <row r="578" spans="1:26" ht="15" x14ac:dyDescent="0.25">
      <c r="A578">
        <v>573</v>
      </c>
      <c r="B578" s="108"/>
      <c r="C578" s="6" t="s">
        <v>548</v>
      </c>
      <c r="D578" s="6"/>
      <c r="E578" s="6"/>
      <c r="F578" s="6"/>
      <c r="G578" s="5">
        <v>19</v>
      </c>
      <c r="H578" s="49">
        <v>9</v>
      </c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5"/>
      <c r="W578" s="5"/>
      <c r="X578" s="5"/>
      <c r="Y578" s="5"/>
      <c r="Z578" s="36"/>
    </row>
    <row r="579" spans="1:26" ht="15" x14ac:dyDescent="0.25">
      <c r="A579">
        <v>574</v>
      </c>
      <c r="B579" s="108"/>
      <c r="C579" s="6" t="s">
        <v>549</v>
      </c>
      <c r="D579" s="6"/>
      <c r="E579" s="6"/>
      <c r="F579" s="6"/>
      <c r="G579" s="5">
        <v>48</v>
      </c>
      <c r="H579" s="49">
        <v>16</v>
      </c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5"/>
      <c r="W579" s="5"/>
      <c r="X579" s="5"/>
      <c r="Y579" s="5"/>
      <c r="Z579" s="36"/>
    </row>
    <row r="580" spans="1:26" ht="15" x14ac:dyDescent="0.25">
      <c r="A580">
        <v>575</v>
      </c>
      <c r="B580" s="108"/>
      <c r="C580" s="6" t="s">
        <v>550</v>
      </c>
      <c r="D580" s="6"/>
      <c r="E580" s="6"/>
      <c r="F580" s="6"/>
      <c r="G580" s="5">
        <v>12</v>
      </c>
      <c r="H580" s="49">
        <v>5</v>
      </c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5"/>
      <c r="W580" s="5"/>
      <c r="X580" s="5"/>
      <c r="Y580" s="5"/>
      <c r="Z580" s="36"/>
    </row>
    <row r="581" spans="1:26" ht="15" x14ac:dyDescent="0.25">
      <c r="A581">
        <v>576</v>
      </c>
      <c r="B581" s="108"/>
      <c r="C581" s="6" t="s">
        <v>551</v>
      </c>
      <c r="D581" s="6"/>
      <c r="E581" s="6"/>
      <c r="F581" s="6"/>
      <c r="G581" s="5">
        <v>44</v>
      </c>
      <c r="H581" s="49">
        <v>13</v>
      </c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5"/>
      <c r="W581" s="5"/>
      <c r="X581" s="5"/>
      <c r="Y581" s="5"/>
      <c r="Z581" s="36"/>
    </row>
    <row r="582" spans="1:26" ht="15" x14ac:dyDescent="0.25">
      <c r="A582">
        <v>577</v>
      </c>
      <c r="B582" s="108"/>
      <c r="C582" s="6" t="s">
        <v>552</v>
      </c>
      <c r="D582" s="6"/>
      <c r="E582" s="6"/>
      <c r="F582" s="6"/>
      <c r="G582" s="5">
        <v>31</v>
      </c>
      <c r="H582" s="49">
        <v>17</v>
      </c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5"/>
      <c r="W582" s="5"/>
      <c r="X582" s="5"/>
      <c r="Y582" s="5"/>
      <c r="Z582" s="36"/>
    </row>
    <row r="583" spans="1:26" ht="15" x14ac:dyDescent="0.25">
      <c r="A583">
        <v>578</v>
      </c>
      <c r="B583" s="108" t="s">
        <v>597</v>
      </c>
      <c r="C583" s="6" t="s">
        <v>554</v>
      </c>
      <c r="D583" s="6"/>
      <c r="E583" s="6"/>
      <c r="F583" s="6"/>
      <c r="G583" s="5">
        <v>10</v>
      </c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36"/>
    </row>
    <row r="584" spans="1:26" ht="15" x14ac:dyDescent="0.25">
      <c r="A584">
        <v>579</v>
      </c>
      <c r="B584" s="108"/>
      <c r="C584" s="6" t="s">
        <v>555</v>
      </c>
      <c r="D584" s="6"/>
      <c r="E584" s="6"/>
      <c r="F584" s="6"/>
      <c r="G584" s="5">
        <v>48</v>
      </c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36"/>
    </row>
    <row r="585" spans="1:26" ht="15" x14ac:dyDescent="0.25">
      <c r="A585">
        <v>580</v>
      </c>
      <c r="B585" s="108"/>
      <c r="C585" s="6" t="s">
        <v>556</v>
      </c>
      <c r="D585" s="6"/>
      <c r="E585" s="6"/>
      <c r="F585" s="6"/>
      <c r="G585" s="5">
        <v>43</v>
      </c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36"/>
    </row>
    <row r="586" spans="1:26" ht="15" x14ac:dyDescent="0.25">
      <c r="A586">
        <v>581</v>
      </c>
      <c r="B586" s="108"/>
      <c r="C586" s="6" t="s">
        <v>557</v>
      </c>
      <c r="D586" s="6"/>
      <c r="E586" s="6"/>
      <c r="F586" s="6"/>
      <c r="G586" s="5">
        <v>96</v>
      </c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36"/>
    </row>
    <row r="587" spans="1:26" ht="15" x14ac:dyDescent="0.25">
      <c r="A587">
        <v>582</v>
      </c>
      <c r="B587" s="108"/>
      <c r="C587" s="6" t="s">
        <v>558</v>
      </c>
      <c r="D587" s="6"/>
      <c r="E587" s="6"/>
      <c r="F587" s="6"/>
      <c r="G587" s="5">
        <v>24</v>
      </c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44"/>
    </row>
    <row r="588" spans="1:26" ht="15" x14ac:dyDescent="0.25">
      <c r="A588">
        <v>583</v>
      </c>
      <c r="B588" s="108"/>
      <c r="C588" s="6" t="s">
        <v>559</v>
      </c>
      <c r="D588" s="6"/>
      <c r="E588" s="6"/>
      <c r="F588" s="6"/>
      <c r="G588" s="5">
        <v>21</v>
      </c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36"/>
    </row>
    <row r="589" spans="1:26" ht="15" x14ac:dyDescent="0.25">
      <c r="A589">
        <v>584</v>
      </c>
      <c r="B589" s="108"/>
      <c r="C589" s="6" t="s">
        <v>560</v>
      </c>
      <c r="D589" s="6"/>
      <c r="E589" s="6"/>
      <c r="F589" s="6"/>
      <c r="G589" s="5">
        <v>37</v>
      </c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36"/>
    </row>
    <row r="590" spans="1:26" ht="15" x14ac:dyDescent="0.25">
      <c r="A590">
        <v>585</v>
      </c>
      <c r="B590" s="108"/>
      <c r="C590" s="6" t="s">
        <v>561</v>
      </c>
      <c r="D590" s="6"/>
      <c r="E590" s="6"/>
      <c r="F590" s="6"/>
      <c r="G590" s="5">
        <v>33</v>
      </c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36"/>
    </row>
    <row r="591" spans="1:26" ht="15" x14ac:dyDescent="0.25">
      <c r="A591">
        <v>586</v>
      </c>
      <c r="B591" s="108"/>
      <c r="C591" s="6" t="s">
        <v>562</v>
      </c>
      <c r="D591" s="6"/>
      <c r="E591" s="6"/>
      <c r="F591" s="6"/>
      <c r="G591" s="5">
        <v>59</v>
      </c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44"/>
    </row>
    <row r="592" spans="1:26" ht="15" x14ac:dyDescent="0.25">
      <c r="A592">
        <v>587</v>
      </c>
      <c r="B592" s="108"/>
      <c r="C592" s="6" t="s">
        <v>563</v>
      </c>
      <c r="D592" s="6"/>
      <c r="E592" s="6"/>
      <c r="F592" s="6"/>
      <c r="G592" s="5">
        <v>49</v>
      </c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36"/>
    </row>
    <row r="593" spans="1:26" ht="15" x14ac:dyDescent="0.25">
      <c r="A593">
        <v>588</v>
      </c>
      <c r="B593" s="108"/>
      <c r="C593" s="6" t="s">
        <v>564</v>
      </c>
      <c r="D593" s="6"/>
      <c r="E593" s="6"/>
      <c r="F593" s="6"/>
      <c r="G593" s="5">
        <v>29</v>
      </c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36"/>
    </row>
    <row r="594" spans="1:26" ht="15" x14ac:dyDescent="0.25">
      <c r="A594">
        <v>589</v>
      </c>
      <c r="B594" s="108"/>
      <c r="C594" s="6" t="s">
        <v>565</v>
      </c>
      <c r="D594" s="6"/>
      <c r="E594" s="6"/>
      <c r="F594" s="6"/>
      <c r="G594" s="5">
        <v>214</v>
      </c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36"/>
    </row>
    <row r="595" spans="1:26" ht="15" x14ac:dyDescent="0.25">
      <c r="A595">
        <v>590</v>
      </c>
      <c r="B595" s="108"/>
      <c r="C595" s="6" t="s">
        <v>566</v>
      </c>
      <c r="D595" s="6"/>
      <c r="E595" s="6"/>
      <c r="F595" s="6"/>
      <c r="G595" s="5">
        <v>38</v>
      </c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36"/>
    </row>
    <row r="596" spans="1:26" ht="15" x14ac:dyDescent="0.25">
      <c r="A596">
        <v>591</v>
      </c>
      <c r="B596" s="108"/>
      <c r="C596" s="6" t="s">
        <v>567</v>
      </c>
      <c r="D596" s="6"/>
      <c r="E596" s="6"/>
      <c r="F596" s="6"/>
      <c r="G596" s="5">
        <v>163</v>
      </c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44"/>
    </row>
    <row r="597" spans="1:26" ht="15" x14ac:dyDescent="0.25">
      <c r="A597">
        <v>592</v>
      </c>
      <c r="B597" s="108"/>
      <c r="C597" s="6" t="s">
        <v>568</v>
      </c>
      <c r="D597" s="6"/>
      <c r="E597" s="6"/>
      <c r="F597" s="6"/>
      <c r="G597" s="5">
        <v>129</v>
      </c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36"/>
    </row>
    <row r="598" spans="1:26" ht="15" x14ac:dyDescent="0.25">
      <c r="A598">
        <v>593</v>
      </c>
      <c r="B598" s="108"/>
      <c r="C598" s="6" t="s">
        <v>569</v>
      </c>
      <c r="D598" s="6"/>
      <c r="E598" s="6"/>
      <c r="F598" s="6"/>
      <c r="G598" s="5">
        <v>24</v>
      </c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36"/>
    </row>
    <row r="599" spans="1:26" ht="15" x14ac:dyDescent="0.25">
      <c r="A599">
        <v>594</v>
      </c>
      <c r="B599" s="108"/>
      <c r="C599" s="6" t="s">
        <v>570</v>
      </c>
      <c r="D599" s="6"/>
      <c r="E599" s="6"/>
      <c r="F599" s="6"/>
      <c r="G599" s="5">
        <v>102</v>
      </c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36"/>
    </row>
    <row r="600" spans="1:26" ht="15" x14ac:dyDescent="0.25">
      <c r="A600">
        <v>595</v>
      </c>
      <c r="B600" s="108"/>
      <c r="C600" s="6" t="s">
        <v>571</v>
      </c>
      <c r="D600" s="6"/>
      <c r="E600" s="6"/>
      <c r="F600" s="6"/>
      <c r="G600" s="5">
        <v>106</v>
      </c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36"/>
    </row>
    <row r="601" spans="1:26" ht="15" x14ac:dyDescent="0.25">
      <c r="A601">
        <v>596</v>
      </c>
      <c r="B601" s="108"/>
      <c r="C601" s="6" t="s">
        <v>572</v>
      </c>
      <c r="D601" s="6"/>
      <c r="E601" s="6"/>
      <c r="F601" s="6"/>
      <c r="G601" s="5">
        <v>294</v>
      </c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44"/>
    </row>
    <row r="602" spans="1:26" ht="15" x14ac:dyDescent="0.25">
      <c r="A602">
        <v>597</v>
      </c>
      <c r="B602" s="108"/>
      <c r="C602" s="6" t="s">
        <v>573</v>
      </c>
      <c r="D602" s="6"/>
      <c r="E602" s="6"/>
      <c r="F602" s="6"/>
      <c r="G602" s="5">
        <v>341</v>
      </c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36"/>
    </row>
    <row r="603" spans="1:26" ht="15" x14ac:dyDescent="0.25">
      <c r="A603">
        <v>598</v>
      </c>
      <c r="B603" s="108"/>
      <c r="C603" s="6" t="s">
        <v>574</v>
      </c>
      <c r="D603" s="6"/>
      <c r="E603" s="6"/>
      <c r="F603" s="6"/>
      <c r="G603" s="5">
        <v>79</v>
      </c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36"/>
    </row>
    <row r="604" spans="1:26" ht="15" x14ac:dyDescent="0.25">
      <c r="A604">
        <v>599</v>
      </c>
      <c r="B604" s="108"/>
      <c r="C604" s="6" t="s">
        <v>575</v>
      </c>
      <c r="D604" s="6"/>
      <c r="E604" s="6"/>
      <c r="F604" s="6"/>
      <c r="G604" s="5">
        <v>131</v>
      </c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44"/>
    </row>
    <row r="605" spans="1:26" ht="15" x14ac:dyDescent="0.25">
      <c r="A605">
        <v>600</v>
      </c>
      <c r="B605" s="108"/>
      <c r="C605" s="6" t="s">
        <v>576</v>
      </c>
      <c r="D605" s="6"/>
      <c r="E605" s="6"/>
      <c r="F605" s="6"/>
      <c r="G605" s="5">
        <v>139</v>
      </c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36"/>
    </row>
    <row r="606" spans="1:26" ht="15" x14ac:dyDescent="0.25">
      <c r="A606">
        <v>601</v>
      </c>
      <c r="B606" s="108"/>
      <c r="C606" s="6" t="s">
        <v>577</v>
      </c>
      <c r="D606" s="6"/>
      <c r="E606" s="6"/>
      <c r="F606" s="6"/>
      <c r="G606" s="5">
        <v>233</v>
      </c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44"/>
    </row>
    <row r="607" spans="1:26" ht="15" x14ac:dyDescent="0.25">
      <c r="A607">
        <v>602</v>
      </c>
      <c r="B607" s="108"/>
      <c r="C607" s="6" t="s">
        <v>578</v>
      </c>
      <c r="D607" s="6"/>
      <c r="E607" s="6"/>
      <c r="F607" s="6"/>
      <c r="G607" s="5">
        <v>69</v>
      </c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36"/>
    </row>
    <row r="608" spans="1:26" ht="15" x14ac:dyDescent="0.25">
      <c r="A608">
        <v>603</v>
      </c>
      <c r="B608" s="108"/>
      <c r="C608" s="6" t="s">
        <v>579</v>
      </c>
      <c r="D608" s="6"/>
      <c r="E608" s="6"/>
      <c r="F608" s="6"/>
      <c r="G608" s="5">
        <v>78</v>
      </c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36"/>
    </row>
    <row r="609" spans="1:26" ht="15" x14ac:dyDescent="0.25">
      <c r="A609">
        <v>604</v>
      </c>
      <c r="B609" s="108"/>
      <c r="C609" s="6" t="s">
        <v>580</v>
      </c>
      <c r="D609" s="6"/>
      <c r="E609" s="6"/>
      <c r="F609" s="6"/>
      <c r="G609" s="5">
        <v>15</v>
      </c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36"/>
    </row>
    <row r="610" spans="1:26" ht="15" x14ac:dyDescent="0.25">
      <c r="A610">
        <v>605</v>
      </c>
      <c r="B610" s="108"/>
      <c r="C610" s="6" t="s">
        <v>581</v>
      </c>
      <c r="D610" s="6"/>
      <c r="E610" s="6"/>
      <c r="F610" s="6"/>
      <c r="G610" s="5">
        <v>14</v>
      </c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36"/>
    </row>
    <row r="611" spans="1:26" ht="15" x14ac:dyDescent="0.25">
      <c r="A611">
        <v>606</v>
      </c>
      <c r="B611" s="108"/>
      <c r="C611" s="6" t="s">
        <v>582</v>
      </c>
      <c r="D611" s="6"/>
      <c r="E611" s="6"/>
      <c r="F611" s="6"/>
      <c r="G611" s="5">
        <v>127</v>
      </c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36"/>
    </row>
    <row r="612" spans="1:26" ht="15" x14ac:dyDescent="0.25">
      <c r="A612">
        <v>607</v>
      </c>
      <c r="B612" s="108"/>
      <c r="C612" s="6" t="s">
        <v>583</v>
      </c>
      <c r="D612" s="6"/>
      <c r="E612" s="6"/>
      <c r="F612" s="6"/>
      <c r="G612" s="5">
        <v>100</v>
      </c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36"/>
    </row>
    <row r="613" spans="1:26" ht="15" x14ac:dyDescent="0.25">
      <c r="A613">
        <v>608</v>
      </c>
      <c r="B613" s="108"/>
      <c r="C613" s="6" t="s">
        <v>584</v>
      </c>
      <c r="D613" s="6"/>
      <c r="E613" s="6"/>
      <c r="F613" s="6"/>
      <c r="G613" s="5">
        <v>67</v>
      </c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36"/>
    </row>
    <row r="614" spans="1:26" ht="15" x14ac:dyDescent="0.25">
      <c r="A614">
        <v>609</v>
      </c>
      <c r="B614" s="108"/>
      <c r="C614" s="6" t="s">
        <v>585</v>
      </c>
      <c r="D614" s="6"/>
      <c r="E614" s="6"/>
      <c r="F614" s="6"/>
      <c r="G614" s="5">
        <v>87</v>
      </c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36"/>
    </row>
    <row r="615" spans="1:26" ht="15" x14ac:dyDescent="0.25">
      <c r="A615">
        <v>610</v>
      </c>
      <c r="B615" s="108"/>
      <c r="C615" s="6" t="s">
        <v>586</v>
      </c>
      <c r="D615" s="6"/>
      <c r="E615" s="6"/>
      <c r="F615" s="6"/>
      <c r="G615" s="5">
        <v>46</v>
      </c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36"/>
    </row>
    <row r="616" spans="1:26" ht="15" x14ac:dyDescent="0.25">
      <c r="A616">
        <v>611</v>
      </c>
      <c r="B616" s="108"/>
      <c r="C616" s="6" t="s">
        <v>587</v>
      </c>
      <c r="D616" s="6"/>
      <c r="E616" s="6"/>
      <c r="F616" s="6"/>
      <c r="G616" s="5">
        <v>375</v>
      </c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44"/>
    </row>
    <row r="617" spans="1:26" ht="15" x14ac:dyDescent="0.25">
      <c r="A617">
        <v>612</v>
      </c>
      <c r="B617" s="108"/>
      <c r="C617" s="6" t="s">
        <v>588</v>
      </c>
      <c r="D617" s="6"/>
      <c r="E617" s="6"/>
      <c r="F617" s="6"/>
      <c r="G617" s="5">
        <v>94</v>
      </c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36"/>
    </row>
    <row r="618" spans="1:26" ht="15" x14ac:dyDescent="0.25">
      <c r="A618">
        <v>613</v>
      </c>
      <c r="B618" s="108"/>
      <c r="C618" s="6" t="s">
        <v>589</v>
      </c>
      <c r="D618" s="6"/>
      <c r="E618" s="6"/>
      <c r="F618" s="6"/>
      <c r="G618" s="5">
        <v>154</v>
      </c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36"/>
    </row>
    <row r="619" spans="1:26" ht="15" x14ac:dyDescent="0.25">
      <c r="A619">
        <v>614</v>
      </c>
      <c r="B619" s="108"/>
      <c r="C619" s="6" t="s">
        <v>590</v>
      </c>
      <c r="D619" s="6"/>
      <c r="E619" s="6"/>
      <c r="F619" s="6"/>
      <c r="G619" s="5">
        <v>73</v>
      </c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36"/>
    </row>
    <row r="620" spans="1:26" ht="15" x14ac:dyDescent="0.25">
      <c r="A620">
        <v>615</v>
      </c>
      <c r="B620" s="108"/>
      <c r="C620" s="6" t="s">
        <v>591</v>
      </c>
      <c r="D620" s="6"/>
      <c r="E620" s="6"/>
      <c r="F620" s="6"/>
      <c r="G620" s="5">
        <v>283</v>
      </c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36"/>
    </row>
    <row r="621" spans="1:26" ht="15" x14ac:dyDescent="0.25">
      <c r="A621">
        <v>616</v>
      </c>
      <c r="B621" s="108"/>
      <c r="C621" s="6" t="s">
        <v>592</v>
      </c>
      <c r="D621" s="6"/>
      <c r="E621" s="6"/>
      <c r="F621" s="6"/>
      <c r="G621" s="5">
        <v>57</v>
      </c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36"/>
    </row>
    <row r="622" spans="1:26" ht="15" x14ac:dyDescent="0.25">
      <c r="A622">
        <v>617</v>
      </c>
      <c r="B622" s="108"/>
      <c r="C622" s="6" t="s">
        <v>593</v>
      </c>
      <c r="D622" s="6"/>
      <c r="E622" s="6"/>
      <c r="F622" s="6"/>
      <c r="G622" s="5">
        <v>80</v>
      </c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44"/>
    </row>
    <row r="623" spans="1:26" ht="15" x14ac:dyDescent="0.25">
      <c r="A623">
        <v>618</v>
      </c>
      <c r="B623" s="108"/>
      <c r="C623" s="6" t="s">
        <v>594</v>
      </c>
      <c r="D623" s="6"/>
      <c r="E623" s="6"/>
      <c r="F623" s="6"/>
      <c r="G623" s="5">
        <v>113</v>
      </c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36"/>
    </row>
    <row r="624" spans="1:26" ht="15" x14ac:dyDescent="0.25">
      <c r="A624">
        <v>619</v>
      </c>
      <c r="B624" s="108"/>
      <c r="C624" s="6" t="s">
        <v>595</v>
      </c>
      <c r="D624" s="6"/>
      <c r="E624" s="6"/>
      <c r="F624" s="6"/>
      <c r="G624" s="5">
        <v>44</v>
      </c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44"/>
    </row>
    <row r="625" spans="1:26" ht="15" x14ac:dyDescent="0.25">
      <c r="A625">
        <v>620</v>
      </c>
      <c r="B625" s="108"/>
      <c r="C625" s="6" t="s">
        <v>596</v>
      </c>
      <c r="D625" s="6"/>
      <c r="E625" s="6"/>
      <c r="F625" s="6"/>
      <c r="G625" s="5">
        <v>84</v>
      </c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36"/>
    </row>
    <row r="626" spans="1:26" ht="15" x14ac:dyDescent="0.25">
      <c r="A626">
        <v>621</v>
      </c>
      <c r="B626" s="108" t="s">
        <v>631</v>
      </c>
      <c r="C626" s="6" t="s">
        <v>598</v>
      </c>
      <c r="D626" s="6"/>
      <c r="E626" s="6"/>
      <c r="F626" s="6"/>
      <c r="G626" s="5">
        <v>58</v>
      </c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36"/>
    </row>
    <row r="627" spans="1:26" ht="15" x14ac:dyDescent="0.25">
      <c r="A627">
        <v>622</v>
      </c>
      <c r="B627" s="108"/>
      <c r="C627" s="6" t="s">
        <v>599</v>
      </c>
      <c r="D627" s="6"/>
      <c r="E627" s="6"/>
      <c r="F627" s="6"/>
      <c r="G627" s="5">
        <v>40</v>
      </c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36"/>
    </row>
    <row r="628" spans="1:26" ht="15" x14ac:dyDescent="0.25">
      <c r="A628">
        <v>623</v>
      </c>
      <c r="B628" s="108"/>
      <c r="C628" s="6" t="s">
        <v>600</v>
      </c>
      <c r="D628" s="6"/>
      <c r="E628" s="6"/>
      <c r="F628" s="6"/>
      <c r="G628" s="5">
        <v>39</v>
      </c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36"/>
    </row>
    <row r="629" spans="1:26" ht="15" x14ac:dyDescent="0.25">
      <c r="A629">
        <v>624</v>
      </c>
      <c r="B629" s="108"/>
      <c r="C629" s="6" t="s">
        <v>601</v>
      </c>
      <c r="D629" s="6"/>
      <c r="E629" s="6"/>
      <c r="F629" s="6"/>
      <c r="G629" s="5">
        <v>104</v>
      </c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36"/>
    </row>
    <row r="630" spans="1:26" ht="15" x14ac:dyDescent="0.25">
      <c r="A630">
        <v>625</v>
      </c>
      <c r="B630" s="108"/>
      <c r="C630" s="6" t="s">
        <v>602</v>
      </c>
      <c r="D630" s="6"/>
      <c r="E630" s="6"/>
      <c r="F630" s="6"/>
      <c r="G630" s="5">
        <v>133</v>
      </c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36"/>
    </row>
    <row r="631" spans="1:26" ht="15" x14ac:dyDescent="0.25">
      <c r="A631">
        <v>626</v>
      </c>
      <c r="B631" s="108"/>
      <c r="C631" s="6" t="s">
        <v>603</v>
      </c>
      <c r="D631" s="6"/>
      <c r="E631" s="6"/>
      <c r="F631" s="6"/>
      <c r="G631" s="5">
        <v>267</v>
      </c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36"/>
    </row>
    <row r="632" spans="1:26" ht="15" x14ac:dyDescent="0.25">
      <c r="A632">
        <v>627</v>
      </c>
      <c r="B632" s="108"/>
      <c r="C632" s="6" t="s">
        <v>604</v>
      </c>
      <c r="D632" s="6"/>
      <c r="E632" s="6"/>
      <c r="F632" s="6"/>
      <c r="G632" s="5">
        <v>122</v>
      </c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36"/>
    </row>
    <row r="633" spans="1:26" ht="15" x14ac:dyDescent="0.25">
      <c r="A633">
        <v>628</v>
      </c>
      <c r="B633" s="108"/>
      <c r="C633" s="6" t="s">
        <v>605</v>
      </c>
      <c r="D633" s="6"/>
      <c r="E633" s="6"/>
      <c r="F633" s="6"/>
      <c r="G633" s="5">
        <v>208</v>
      </c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36"/>
    </row>
    <row r="634" spans="1:26" ht="15" x14ac:dyDescent="0.25">
      <c r="A634">
        <v>629</v>
      </c>
      <c r="B634" s="108"/>
      <c r="C634" s="6" t="s">
        <v>606</v>
      </c>
      <c r="D634" s="6"/>
      <c r="E634" s="6"/>
      <c r="F634" s="6"/>
      <c r="G634" s="5">
        <v>158</v>
      </c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44"/>
    </row>
    <row r="635" spans="1:26" ht="15" x14ac:dyDescent="0.25">
      <c r="A635">
        <v>630</v>
      </c>
      <c r="B635" s="108"/>
      <c r="C635" s="6" t="s">
        <v>607</v>
      </c>
      <c r="D635" s="6"/>
      <c r="E635" s="6"/>
      <c r="F635" s="6"/>
      <c r="G635" s="5">
        <v>68</v>
      </c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36"/>
    </row>
    <row r="636" spans="1:26" ht="15" x14ac:dyDescent="0.25">
      <c r="A636">
        <v>631</v>
      </c>
      <c r="B636" s="108"/>
      <c r="C636" s="6" t="s">
        <v>608</v>
      </c>
      <c r="D636" s="6"/>
      <c r="E636" s="6"/>
      <c r="F636" s="6"/>
      <c r="G636" s="5">
        <v>254</v>
      </c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36"/>
    </row>
    <row r="637" spans="1:26" ht="15" x14ac:dyDescent="0.25">
      <c r="A637">
        <v>632</v>
      </c>
      <c r="B637" s="108"/>
      <c r="C637" s="6" t="s">
        <v>609</v>
      </c>
      <c r="D637" s="6"/>
      <c r="E637" s="6"/>
      <c r="F637" s="6"/>
      <c r="G637" s="5">
        <v>96</v>
      </c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36"/>
    </row>
    <row r="638" spans="1:26" ht="15" x14ac:dyDescent="0.25">
      <c r="A638">
        <v>633</v>
      </c>
      <c r="B638" s="108"/>
      <c r="C638" s="6" t="s">
        <v>610</v>
      </c>
      <c r="D638" s="6"/>
      <c r="E638" s="6"/>
      <c r="F638" s="6"/>
      <c r="G638" s="5">
        <v>166</v>
      </c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44"/>
    </row>
    <row r="639" spans="1:26" ht="15" x14ac:dyDescent="0.25">
      <c r="A639">
        <v>634</v>
      </c>
      <c r="B639" s="108"/>
      <c r="C639" s="6" t="s">
        <v>611</v>
      </c>
      <c r="D639" s="6"/>
      <c r="E639" s="6"/>
      <c r="F639" s="6"/>
      <c r="G639" s="5">
        <v>133</v>
      </c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36"/>
    </row>
    <row r="640" spans="1:26" ht="15" x14ac:dyDescent="0.25">
      <c r="A640">
        <v>635</v>
      </c>
      <c r="B640" s="108"/>
      <c r="C640" s="6" t="s">
        <v>612</v>
      </c>
      <c r="D640" s="6"/>
      <c r="E640" s="6"/>
      <c r="F640" s="6"/>
      <c r="G640" s="5">
        <v>54</v>
      </c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36"/>
    </row>
    <row r="641" spans="1:26" ht="15" x14ac:dyDescent="0.25">
      <c r="A641">
        <v>636</v>
      </c>
      <c r="B641" s="108"/>
      <c r="C641" s="6" t="s">
        <v>613</v>
      </c>
      <c r="D641" s="6"/>
      <c r="E641" s="6"/>
      <c r="F641" s="6"/>
      <c r="G641" s="5">
        <v>93</v>
      </c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44"/>
    </row>
    <row r="642" spans="1:26" ht="15" x14ac:dyDescent="0.25">
      <c r="A642">
        <v>637</v>
      </c>
      <c r="B642" s="108"/>
      <c r="C642" s="6" t="s">
        <v>614</v>
      </c>
      <c r="D642" s="6"/>
      <c r="E642" s="6"/>
      <c r="F642" s="6"/>
      <c r="G642" s="5">
        <v>46</v>
      </c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36"/>
    </row>
    <row r="643" spans="1:26" ht="15" x14ac:dyDescent="0.25">
      <c r="A643">
        <v>638</v>
      </c>
      <c r="B643" s="108"/>
      <c r="C643" s="6" t="s">
        <v>615</v>
      </c>
      <c r="D643" s="6"/>
      <c r="E643" s="6"/>
      <c r="F643" s="6"/>
      <c r="G643" s="5">
        <v>132</v>
      </c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44"/>
    </row>
    <row r="644" spans="1:26" ht="15" x14ac:dyDescent="0.25">
      <c r="A644">
        <v>639</v>
      </c>
      <c r="B644" s="108"/>
      <c r="C644" s="6" t="s">
        <v>616</v>
      </c>
      <c r="D644" s="6"/>
      <c r="E644" s="6"/>
      <c r="F644" s="6"/>
      <c r="G644" s="5">
        <v>126</v>
      </c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36"/>
    </row>
    <row r="645" spans="1:26" ht="15" x14ac:dyDescent="0.25">
      <c r="A645">
        <v>640</v>
      </c>
      <c r="B645" s="108"/>
      <c r="C645" s="6" t="s">
        <v>617</v>
      </c>
      <c r="D645" s="6"/>
      <c r="E645" s="6"/>
      <c r="F645" s="6"/>
      <c r="G645" s="5">
        <v>115</v>
      </c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36"/>
    </row>
    <row r="646" spans="1:26" ht="15" x14ac:dyDescent="0.25">
      <c r="A646">
        <v>641</v>
      </c>
      <c r="B646" s="108"/>
      <c r="C646" s="6" t="s">
        <v>618</v>
      </c>
      <c r="D646" s="6"/>
      <c r="E646" s="6"/>
      <c r="F646" s="6"/>
      <c r="G646" s="5">
        <v>62</v>
      </c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44"/>
    </row>
    <row r="647" spans="1:26" ht="15" x14ac:dyDescent="0.25">
      <c r="A647">
        <v>642</v>
      </c>
      <c r="B647" s="108"/>
      <c r="C647" s="6" t="s">
        <v>619</v>
      </c>
      <c r="D647" s="6"/>
      <c r="E647" s="6"/>
      <c r="F647" s="6"/>
      <c r="G647" s="5">
        <v>71</v>
      </c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36"/>
    </row>
    <row r="648" spans="1:26" ht="15" x14ac:dyDescent="0.25">
      <c r="A648">
        <v>643</v>
      </c>
      <c r="B648" s="108"/>
      <c r="C648" s="6" t="s">
        <v>620</v>
      </c>
      <c r="D648" s="6"/>
      <c r="E648" s="6"/>
      <c r="F648" s="6"/>
      <c r="G648" s="5">
        <v>130</v>
      </c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36"/>
    </row>
    <row r="649" spans="1:26" ht="15" x14ac:dyDescent="0.25">
      <c r="A649">
        <v>644</v>
      </c>
      <c r="B649" s="108"/>
      <c r="C649" s="6" t="s">
        <v>621</v>
      </c>
      <c r="D649" s="6"/>
      <c r="E649" s="6"/>
      <c r="F649" s="6"/>
      <c r="G649" s="5">
        <v>109</v>
      </c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36"/>
    </row>
    <row r="650" spans="1:26" ht="15" x14ac:dyDescent="0.25">
      <c r="A650">
        <v>645</v>
      </c>
      <c r="B650" s="108"/>
      <c r="C650" s="6" t="s">
        <v>622</v>
      </c>
      <c r="D650" s="6"/>
      <c r="E650" s="6"/>
      <c r="F650" s="6"/>
      <c r="G650" s="5">
        <v>15</v>
      </c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36"/>
    </row>
    <row r="651" spans="1:26" ht="15" x14ac:dyDescent="0.25">
      <c r="A651">
        <v>646</v>
      </c>
      <c r="B651" s="108"/>
      <c r="C651" s="6" t="s">
        <v>623</v>
      </c>
      <c r="D651" s="6"/>
      <c r="E651" s="6"/>
      <c r="F651" s="6"/>
      <c r="G651" s="5">
        <v>32</v>
      </c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36"/>
    </row>
    <row r="652" spans="1:26" ht="15" x14ac:dyDescent="0.25">
      <c r="A652">
        <v>647</v>
      </c>
      <c r="B652" s="108"/>
      <c r="C652" s="6" t="s">
        <v>624</v>
      </c>
      <c r="D652" s="6"/>
      <c r="E652" s="6"/>
      <c r="F652" s="6"/>
      <c r="G652" s="5">
        <v>25</v>
      </c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36"/>
    </row>
    <row r="653" spans="1:26" ht="15" x14ac:dyDescent="0.25">
      <c r="A653">
        <v>648</v>
      </c>
      <c r="B653" s="108"/>
      <c r="C653" s="6" t="s">
        <v>625</v>
      </c>
      <c r="D653" s="6"/>
      <c r="E653" s="6"/>
      <c r="F653" s="6"/>
      <c r="G653" s="5">
        <v>34</v>
      </c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36"/>
    </row>
    <row r="654" spans="1:26" ht="15" x14ac:dyDescent="0.25">
      <c r="A654">
        <v>649</v>
      </c>
      <c r="B654" s="108"/>
      <c r="C654" s="6" t="s">
        <v>626</v>
      </c>
      <c r="D654" s="6"/>
      <c r="E654" s="6"/>
      <c r="F654" s="6"/>
      <c r="G654" s="5">
        <v>22</v>
      </c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36"/>
    </row>
    <row r="655" spans="1:26" ht="15" x14ac:dyDescent="0.25">
      <c r="A655">
        <v>650</v>
      </c>
      <c r="B655" s="108"/>
      <c r="C655" s="6" t="s">
        <v>627</v>
      </c>
      <c r="D655" s="6"/>
      <c r="E655" s="6"/>
      <c r="F655" s="6"/>
      <c r="G655" s="5">
        <v>104</v>
      </c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36"/>
    </row>
    <row r="656" spans="1:26" ht="15" x14ac:dyDescent="0.25">
      <c r="A656">
        <v>651</v>
      </c>
      <c r="B656" s="108"/>
      <c r="C656" s="6" t="s">
        <v>628</v>
      </c>
      <c r="D656" s="6"/>
      <c r="E656" s="6"/>
      <c r="F656" s="6"/>
      <c r="G656" s="5">
        <v>36</v>
      </c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44"/>
    </row>
    <row r="657" spans="1:26" ht="15" x14ac:dyDescent="0.25">
      <c r="A657">
        <v>652</v>
      </c>
      <c r="B657" s="108"/>
      <c r="C657" s="6" t="s">
        <v>629</v>
      </c>
      <c r="D657" s="6"/>
      <c r="E657" s="6"/>
      <c r="F657" s="6"/>
      <c r="G657" s="5">
        <v>3</v>
      </c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36"/>
    </row>
    <row r="658" spans="1:26" ht="15" x14ac:dyDescent="0.25">
      <c r="A658">
        <v>653</v>
      </c>
      <c r="B658" s="108"/>
      <c r="C658" s="6" t="s">
        <v>630</v>
      </c>
      <c r="D658" s="6"/>
      <c r="E658" s="6"/>
      <c r="F658" s="6"/>
      <c r="G658" s="5">
        <v>3</v>
      </c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36"/>
    </row>
    <row r="659" spans="1:26" ht="15" x14ac:dyDescent="0.25">
      <c r="A659">
        <v>654</v>
      </c>
      <c r="B659" s="108" t="s">
        <v>655</v>
      </c>
      <c r="C659" s="6" t="s">
        <v>632</v>
      </c>
      <c r="D659" s="6"/>
      <c r="E659" s="6"/>
      <c r="F659" s="6"/>
      <c r="G659" s="5">
        <v>205</v>
      </c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36"/>
    </row>
    <row r="660" spans="1:26" ht="15" x14ac:dyDescent="0.25">
      <c r="A660">
        <v>655</v>
      </c>
      <c r="B660" s="108"/>
      <c r="C660" s="6" t="s">
        <v>633</v>
      </c>
      <c r="D660" s="6"/>
      <c r="E660" s="6"/>
      <c r="F660" s="6"/>
      <c r="G660" s="5">
        <v>165</v>
      </c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36"/>
    </row>
    <row r="661" spans="1:26" ht="15" x14ac:dyDescent="0.25">
      <c r="A661">
        <v>656</v>
      </c>
      <c r="B661" s="108"/>
      <c r="C661" s="6" t="s">
        <v>634</v>
      </c>
      <c r="D661" s="6"/>
      <c r="E661" s="6"/>
      <c r="F661" s="6"/>
      <c r="G661" s="5">
        <v>159</v>
      </c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36"/>
    </row>
    <row r="662" spans="1:26" ht="15" x14ac:dyDescent="0.25">
      <c r="A662">
        <v>657</v>
      </c>
      <c r="B662" s="108"/>
      <c r="C662" s="6" t="s">
        <v>635</v>
      </c>
      <c r="D662" s="6"/>
      <c r="E662" s="6"/>
      <c r="F662" s="6"/>
      <c r="G662" s="5">
        <v>178</v>
      </c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44"/>
    </row>
    <row r="663" spans="1:26" ht="15" x14ac:dyDescent="0.25">
      <c r="A663">
        <v>658</v>
      </c>
      <c r="B663" s="108"/>
      <c r="C663" s="6" t="s">
        <v>636</v>
      </c>
      <c r="D663" s="6"/>
      <c r="E663" s="6"/>
      <c r="F663" s="6"/>
      <c r="G663" s="5">
        <v>188</v>
      </c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36"/>
    </row>
    <row r="664" spans="1:26" ht="15" x14ac:dyDescent="0.25">
      <c r="A664">
        <v>659</v>
      </c>
      <c r="B664" s="108"/>
      <c r="C664" s="6" t="s">
        <v>637</v>
      </c>
      <c r="D664" s="6"/>
      <c r="E664" s="6"/>
      <c r="F664" s="6"/>
      <c r="G664" s="5">
        <v>198</v>
      </c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36"/>
    </row>
    <row r="665" spans="1:26" ht="15" x14ac:dyDescent="0.25">
      <c r="A665">
        <v>660</v>
      </c>
      <c r="B665" s="108"/>
      <c r="C665" s="6" t="s">
        <v>638</v>
      </c>
      <c r="D665" s="6"/>
      <c r="E665" s="6"/>
      <c r="F665" s="6"/>
      <c r="G665" s="5">
        <v>134</v>
      </c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36"/>
    </row>
    <row r="666" spans="1:26" ht="15" x14ac:dyDescent="0.25">
      <c r="A666">
        <v>661</v>
      </c>
      <c r="B666" s="108"/>
      <c r="C666" s="6" t="s">
        <v>639</v>
      </c>
      <c r="D666" s="6"/>
      <c r="E666" s="6"/>
      <c r="F666" s="6"/>
      <c r="G666" s="5">
        <v>160</v>
      </c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44"/>
    </row>
    <row r="667" spans="1:26" ht="15" x14ac:dyDescent="0.25">
      <c r="A667">
        <v>662</v>
      </c>
      <c r="B667" s="108"/>
      <c r="C667" s="6" t="s">
        <v>640</v>
      </c>
      <c r="D667" s="6"/>
      <c r="E667" s="6"/>
      <c r="F667" s="6"/>
      <c r="G667" s="5">
        <v>900</v>
      </c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44"/>
    </row>
    <row r="668" spans="1:26" ht="15" x14ac:dyDescent="0.25">
      <c r="A668">
        <v>663</v>
      </c>
      <c r="B668" s="108"/>
      <c r="C668" s="6" t="s">
        <v>641</v>
      </c>
      <c r="D668" s="6"/>
      <c r="E668" s="6"/>
      <c r="F668" s="6"/>
      <c r="G668" s="5">
        <v>410</v>
      </c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36"/>
    </row>
    <row r="669" spans="1:26" ht="15" x14ac:dyDescent="0.25">
      <c r="A669">
        <v>664</v>
      </c>
      <c r="B669" s="108"/>
      <c r="C669" s="6" t="s">
        <v>642</v>
      </c>
      <c r="D669" s="6"/>
      <c r="E669" s="6"/>
      <c r="F669" s="6"/>
      <c r="G669" s="5">
        <v>590</v>
      </c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44"/>
    </row>
    <row r="670" spans="1:26" ht="15" x14ac:dyDescent="0.25">
      <c r="A670">
        <v>665</v>
      </c>
      <c r="B670" s="108"/>
      <c r="C670" s="6" t="s">
        <v>643</v>
      </c>
      <c r="D670" s="6"/>
      <c r="E670" s="6"/>
      <c r="F670" s="6"/>
      <c r="G670" s="5">
        <v>347</v>
      </c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36"/>
    </row>
    <row r="671" spans="1:26" ht="15" x14ac:dyDescent="0.25">
      <c r="A671">
        <v>666</v>
      </c>
      <c r="B671" s="108"/>
      <c r="C671" s="6" t="s">
        <v>644</v>
      </c>
      <c r="D671" s="6"/>
      <c r="E671" s="6"/>
      <c r="F671" s="6"/>
      <c r="G671" s="5">
        <v>118</v>
      </c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44"/>
    </row>
    <row r="672" spans="1:26" ht="15" x14ac:dyDescent="0.25">
      <c r="A672">
        <v>667</v>
      </c>
      <c r="B672" s="108"/>
      <c r="C672" s="6" t="s">
        <v>645</v>
      </c>
      <c r="D672" s="6"/>
      <c r="E672" s="6"/>
      <c r="F672" s="6"/>
      <c r="G672" s="5">
        <v>187</v>
      </c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36"/>
    </row>
    <row r="673" spans="1:26" ht="15" x14ac:dyDescent="0.25">
      <c r="A673">
        <v>668</v>
      </c>
      <c r="B673" s="108"/>
      <c r="C673" s="6" t="s">
        <v>646</v>
      </c>
      <c r="D673" s="6"/>
      <c r="E673" s="6"/>
      <c r="F673" s="6"/>
      <c r="G673" s="5">
        <v>253</v>
      </c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44"/>
    </row>
    <row r="674" spans="1:26" ht="15" x14ac:dyDescent="0.25">
      <c r="A674">
        <v>669</v>
      </c>
      <c r="B674" s="108"/>
      <c r="C674" s="6" t="s">
        <v>647</v>
      </c>
      <c r="D674" s="6"/>
      <c r="E674" s="6"/>
      <c r="F674" s="6"/>
      <c r="G674" s="5">
        <v>262</v>
      </c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36"/>
    </row>
    <row r="675" spans="1:26" ht="15" x14ac:dyDescent="0.25">
      <c r="A675">
        <v>670</v>
      </c>
      <c r="B675" s="108"/>
      <c r="C675" s="6" t="s">
        <v>648</v>
      </c>
      <c r="D675" s="6"/>
      <c r="E675" s="6"/>
      <c r="F675" s="6"/>
      <c r="G675" s="5">
        <v>250</v>
      </c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36"/>
    </row>
    <row r="676" spans="1:26" ht="15" x14ac:dyDescent="0.25">
      <c r="A676">
        <v>671</v>
      </c>
      <c r="B676" s="108"/>
      <c r="C676" s="6" t="s">
        <v>649</v>
      </c>
      <c r="D676" s="6"/>
      <c r="E676" s="6"/>
      <c r="F676" s="6"/>
      <c r="G676" s="5">
        <v>200</v>
      </c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44"/>
    </row>
    <row r="677" spans="1:26" ht="15" x14ac:dyDescent="0.25">
      <c r="A677">
        <v>672</v>
      </c>
      <c r="B677" s="108"/>
      <c r="C677" s="6" t="s">
        <v>650</v>
      </c>
      <c r="D677" s="6"/>
      <c r="E677" s="6"/>
      <c r="F677" s="6"/>
      <c r="G677" s="5">
        <v>122</v>
      </c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36"/>
    </row>
    <row r="678" spans="1:26" ht="15" x14ac:dyDescent="0.25">
      <c r="A678">
        <v>673</v>
      </c>
      <c r="B678" s="108"/>
      <c r="C678" s="6" t="s">
        <v>651</v>
      </c>
      <c r="D678" s="6"/>
      <c r="E678" s="6"/>
      <c r="F678" s="6"/>
      <c r="G678" s="5">
        <v>488</v>
      </c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36"/>
    </row>
    <row r="679" spans="1:26" ht="15" x14ac:dyDescent="0.25">
      <c r="A679">
        <v>674</v>
      </c>
      <c r="B679" s="108"/>
      <c r="C679" s="6" t="s">
        <v>652</v>
      </c>
      <c r="D679" s="6"/>
      <c r="E679" s="6"/>
      <c r="F679" s="6"/>
      <c r="G679" s="5">
        <v>256</v>
      </c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36"/>
    </row>
    <row r="680" spans="1:26" ht="15" x14ac:dyDescent="0.25">
      <c r="A680">
        <v>675</v>
      </c>
      <c r="B680" s="108"/>
      <c r="C680" s="6" t="s">
        <v>653</v>
      </c>
      <c r="D680" s="6"/>
      <c r="E680" s="6"/>
      <c r="F680" s="6"/>
      <c r="G680" s="5">
        <v>208</v>
      </c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36"/>
    </row>
    <row r="681" spans="1:26" ht="15" x14ac:dyDescent="0.25">
      <c r="A681">
        <v>676</v>
      </c>
      <c r="B681" s="108"/>
      <c r="C681" s="6" t="s">
        <v>654</v>
      </c>
      <c r="D681" s="6"/>
      <c r="E681" s="6"/>
      <c r="F681" s="6"/>
      <c r="G681" s="5">
        <v>128</v>
      </c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36"/>
    </row>
    <row r="682" spans="1:26" ht="15" x14ac:dyDescent="0.25">
      <c r="A682">
        <v>677</v>
      </c>
      <c r="B682" s="108" t="s">
        <v>672</v>
      </c>
      <c r="C682" s="6" t="s">
        <v>656</v>
      </c>
      <c r="D682" s="6"/>
      <c r="E682" s="6"/>
      <c r="F682" s="6"/>
      <c r="G682" s="5">
        <v>820</v>
      </c>
      <c r="H682" s="5">
        <v>398</v>
      </c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36"/>
    </row>
    <row r="683" spans="1:26" ht="15" x14ac:dyDescent="0.25">
      <c r="A683">
        <v>678</v>
      </c>
      <c r="B683" s="108"/>
      <c r="C683" s="6" t="s">
        <v>657</v>
      </c>
      <c r="D683" s="6"/>
      <c r="E683" s="6"/>
      <c r="F683" s="6"/>
      <c r="G683" s="5">
        <v>483</v>
      </c>
      <c r="H683" s="5">
        <v>225</v>
      </c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36"/>
    </row>
    <row r="684" spans="1:26" ht="15" x14ac:dyDescent="0.25">
      <c r="A684">
        <v>679</v>
      </c>
      <c r="B684" s="108"/>
      <c r="C684" s="6" t="s">
        <v>658</v>
      </c>
      <c r="D684" s="6"/>
      <c r="E684" s="6"/>
      <c r="F684" s="6"/>
      <c r="G684" s="5">
        <v>272</v>
      </c>
      <c r="H684" s="5">
        <v>116</v>
      </c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36"/>
    </row>
    <row r="685" spans="1:26" ht="15" x14ac:dyDescent="0.25">
      <c r="A685">
        <v>680</v>
      </c>
      <c r="B685" s="108"/>
      <c r="C685" s="6" t="s">
        <v>659</v>
      </c>
      <c r="D685" s="6"/>
      <c r="E685" s="6"/>
      <c r="F685" s="6"/>
      <c r="G685" s="5">
        <v>195</v>
      </c>
      <c r="H685" s="5">
        <v>89</v>
      </c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36"/>
    </row>
    <row r="686" spans="1:26" ht="15" x14ac:dyDescent="0.25">
      <c r="A686">
        <v>681</v>
      </c>
      <c r="B686" s="108"/>
      <c r="C686" s="6" t="s">
        <v>660</v>
      </c>
      <c r="D686" s="6"/>
      <c r="E686" s="6"/>
      <c r="F686" s="6"/>
      <c r="G686" s="5">
        <v>207</v>
      </c>
      <c r="H686" s="5">
        <v>115</v>
      </c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36"/>
    </row>
    <row r="687" spans="1:26" ht="15" x14ac:dyDescent="0.25">
      <c r="A687">
        <v>682</v>
      </c>
      <c r="B687" s="108"/>
      <c r="C687" s="6" t="s">
        <v>661</v>
      </c>
      <c r="D687" s="6"/>
      <c r="E687" s="6"/>
      <c r="F687" s="6"/>
      <c r="G687" s="5">
        <v>96</v>
      </c>
      <c r="H687" s="5">
        <v>53</v>
      </c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36"/>
    </row>
    <row r="688" spans="1:26" ht="15" x14ac:dyDescent="0.25">
      <c r="A688">
        <v>683</v>
      </c>
      <c r="B688" s="108"/>
      <c r="C688" s="6" t="s">
        <v>662</v>
      </c>
      <c r="D688" s="6"/>
      <c r="E688" s="6"/>
      <c r="F688" s="6"/>
      <c r="G688" s="5">
        <v>98</v>
      </c>
      <c r="H688" s="5">
        <v>46</v>
      </c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36"/>
    </row>
    <row r="689" spans="1:26" ht="15" x14ac:dyDescent="0.25">
      <c r="A689">
        <v>684</v>
      </c>
      <c r="B689" s="108"/>
      <c r="C689" s="6" t="s">
        <v>663</v>
      </c>
      <c r="D689" s="6"/>
      <c r="E689" s="6"/>
      <c r="F689" s="6"/>
      <c r="G689" s="5">
        <v>89</v>
      </c>
      <c r="H689" s="5">
        <v>44</v>
      </c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36"/>
    </row>
    <row r="690" spans="1:26" ht="15" x14ac:dyDescent="0.25">
      <c r="A690">
        <v>685</v>
      </c>
      <c r="B690" s="108"/>
      <c r="C690" s="6" t="s">
        <v>664</v>
      </c>
      <c r="D690" s="6"/>
      <c r="E690" s="6"/>
      <c r="F690" s="6"/>
      <c r="G690" s="5">
        <v>66</v>
      </c>
      <c r="H690" s="5">
        <v>27</v>
      </c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36"/>
    </row>
    <row r="691" spans="1:26" ht="15" x14ac:dyDescent="0.25">
      <c r="A691">
        <v>686</v>
      </c>
      <c r="B691" s="108"/>
      <c r="C691" s="6" t="s">
        <v>665</v>
      </c>
      <c r="D691" s="6"/>
      <c r="E691" s="6"/>
      <c r="F691" s="6"/>
      <c r="G691" s="5">
        <v>66</v>
      </c>
      <c r="H691" s="5">
        <v>29</v>
      </c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36"/>
    </row>
    <row r="692" spans="1:26" ht="15" x14ac:dyDescent="0.25">
      <c r="A692">
        <v>687</v>
      </c>
      <c r="B692" s="108"/>
      <c r="C692" s="6" t="s">
        <v>666</v>
      </c>
      <c r="D692" s="6"/>
      <c r="E692" s="6"/>
      <c r="F692" s="6"/>
      <c r="G692" s="5">
        <v>112</v>
      </c>
      <c r="H692" s="5">
        <v>52</v>
      </c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36"/>
    </row>
    <row r="693" spans="1:26" ht="15" x14ac:dyDescent="0.25">
      <c r="A693">
        <v>688</v>
      </c>
      <c r="B693" s="108"/>
      <c r="C693" s="6" t="s">
        <v>667</v>
      </c>
      <c r="D693" s="6"/>
      <c r="E693" s="6"/>
      <c r="F693" s="6"/>
      <c r="G693" s="5">
        <v>280</v>
      </c>
      <c r="H693" s="5">
        <v>138</v>
      </c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36"/>
    </row>
    <row r="694" spans="1:26" ht="15" x14ac:dyDescent="0.25">
      <c r="A694">
        <v>689</v>
      </c>
      <c r="B694" s="108"/>
      <c r="C694" s="6" t="s">
        <v>668</v>
      </c>
      <c r="D694" s="6"/>
      <c r="E694" s="6"/>
      <c r="F694" s="6"/>
      <c r="G694" s="5">
        <v>77</v>
      </c>
      <c r="H694" s="5">
        <v>42</v>
      </c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36"/>
    </row>
    <row r="695" spans="1:26" ht="15" x14ac:dyDescent="0.25">
      <c r="A695">
        <v>690</v>
      </c>
      <c r="B695" s="108"/>
      <c r="C695" s="6" t="s">
        <v>669</v>
      </c>
      <c r="D695" s="6"/>
      <c r="E695" s="6"/>
      <c r="F695" s="6"/>
      <c r="G695" s="5">
        <v>204</v>
      </c>
      <c r="H695" s="5">
        <v>109</v>
      </c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36"/>
    </row>
    <row r="696" spans="1:26" ht="15" x14ac:dyDescent="0.25">
      <c r="A696">
        <v>691</v>
      </c>
      <c r="B696" s="108"/>
      <c r="C696" s="6" t="s">
        <v>670</v>
      </c>
      <c r="D696" s="6"/>
      <c r="E696" s="6"/>
      <c r="F696" s="6"/>
      <c r="G696" s="5">
        <v>132</v>
      </c>
      <c r="H696" s="5">
        <v>61</v>
      </c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36"/>
    </row>
    <row r="697" spans="1:26" ht="15" x14ac:dyDescent="0.25">
      <c r="A697">
        <v>692</v>
      </c>
      <c r="B697" s="108"/>
      <c r="C697" s="6" t="s">
        <v>671</v>
      </c>
      <c r="D697" s="6"/>
      <c r="E697" s="6"/>
      <c r="F697" s="6"/>
      <c r="G697" s="5">
        <v>32</v>
      </c>
      <c r="H697" s="5">
        <v>13</v>
      </c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36"/>
    </row>
    <row r="698" spans="1:26" ht="15" x14ac:dyDescent="0.25">
      <c r="A698">
        <v>693</v>
      </c>
      <c r="B698" s="108" t="s">
        <v>704</v>
      </c>
      <c r="C698" s="6" t="s">
        <v>673</v>
      </c>
      <c r="D698" s="6"/>
      <c r="E698" s="6"/>
      <c r="F698" s="6"/>
      <c r="G698" s="5">
        <v>205</v>
      </c>
      <c r="H698" s="5">
        <v>110</v>
      </c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36"/>
    </row>
    <row r="699" spans="1:26" ht="15" x14ac:dyDescent="0.25">
      <c r="A699">
        <v>694</v>
      </c>
      <c r="B699" s="108"/>
      <c r="C699" s="6" t="s">
        <v>674</v>
      </c>
      <c r="D699" s="6"/>
      <c r="E699" s="6"/>
      <c r="F699" s="6"/>
      <c r="G699" s="5">
        <v>25</v>
      </c>
      <c r="H699" s="5">
        <v>14</v>
      </c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36"/>
    </row>
    <row r="700" spans="1:26" ht="15" x14ac:dyDescent="0.25">
      <c r="A700">
        <v>695</v>
      </c>
      <c r="B700" s="108"/>
      <c r="C700" s="6" t="s">
        <v>675</v>
      </c>
      <c r="D700" s="6"/>
      <c r="E700" s="6"/>
      <c r="F700" s="6"/>
      <c r="G700" s="5">
        <v>412</v>
      </c>
      <c r="H700" s="5">
        <v>210</v>
      </c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36"/>
    </row>
    <row r="701" spans="1:26" ht="15" x14ac:dyDescent="0.25">
      <c r="A701">
        <v>696</v>
      </c>
      <c r="B701" s="108"/>
      <c r="C701" s="6" t="s">
        <v>676</v>
      </c>
      <c r="D701" s="6"/>
      <c r="E701" s="6"/>
      <c r="F701" s="6"/>
      <c r="G701" s="5">
        <v>140</v>
      </c>
      <c r="H701" s="5">
        <v>75</v>
      </c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36"/>
    </row>
    <row r="702" spans="1:26" ht="15" x14ac:dyDescent="0.25">
      <c r="A702">
        <v>697</v>
      </c>
      <c r="B702" s="108"/>
      <c r="C702" s="6" t="s">
        <v>677</v>
      </c>
      <c r="D702" s="6"/>
      <c r="E702" s="6"/>
      <c r="F702" s="6"/>
      <c r="G702" s="5">
        <v>30</v>
      </c>
      <c r="H702" s="5">
        <v>13</v>
      </c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36"/>
    </row>
    <row r="703" spans="1:26" ht="15" x14ac:dyDescent="0.25">
      <c r="A703">
        <v>698</v>
      </c>
      <c r="B703" s="108"/>
      <c r="C703" s="6" t="s">
        <v>678</v>
      </c>
      <c r="D703" s="6"/>
      <c r="E703" s="6"/>
      <c r="F703" s="6"/>
      <c r="G703" s="5">
        <v>45</v>
      </c>
      <c r="H703" s="5">
        <v>14</v>
      </c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36"/>
    </row>
    <row r="704" spans="1:26" ht="15" x14ac:dyDescent="0.25">
      <c r="A704">
        <v>699</v>
      </c>
      <c r="B704" s="108"/>
      <c r="C704" s="6" t="s">
        <v>679</v>
      </c>
      <c r="D704" s="6"/>
      <c r="E704" s="6"/>
      <c r="F704" s="6"/>
      <c r="G704" s="5">
        <v>99</v>
      </c>
      <c r="H704" s="5">
        <v>41</v>
      </c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36"/>
    </row>
    <row r="705" spans="1:26" ht="15" x14ac:dyDescent="0.25">
      <c r="A705">
        <v>700</v>
      </c>
      <c r="B705" s="108"/>
      <c r="C705" s="6" t="s">
        <v>680</v>
      </c>
      <c r="D705" s="6"/>
      <c r="E705" s="6"/>
      <c r="F705" s="6"/>
      <c r="G705" s="5">
        <v>41</v>
      </c>
      <c r="H705" s="5">
        <v>17</v>
      </c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36"/>
    </row>
    <row r="706" spans="1:26" ht="15" x14ac:dyDescent="0.25">
      <c r="A706">
        <v>701</v>
      </c>
      <c r="B706" s="108"/>
      <c r="C706" s="6" t="s">
        <v>681</v>
      </c>
      <c r="D706" s="6"/>
      <c r="E706" s="6"/>
      <c r="F706" s="6"/>
      <c r="G706" s="5">
        <v>74</v>
      </c>
      <c r="H706" s="5">
        <v>37</v>
      </c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36"/>
    </row>
    <row r="707" spans="1:26" ht="15" x14ac:dyDescent="0.25">
      <c r="A707">
        <v>702</v>
      </c>
      <c r="B707" s="108"/>
      <c r="C707" s="6" t="s">
        <v>682</v>
      </c>
      <c r="D707" s="6"/>
      <c r="E707" s="6"/>
      <c r="F707" s="6"/>
      <c r="G707" s="5">
        <v>61</v>
      </c>
      <c r="H707" s="5">
        <v>23</v>
      </c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36"/>
    </row>
    <row r="708" spans="1:26" ht="15" x14ac:dyDescent="0.25">
      <c r="A708">
        <v>703</v>
      </c>
      <c r="B708" s="108"/>
      <c r="C708" s="6" t="s">
        <v>683</v>
      </c>
      <c r="D708" s="6"/>
      <c r="E708" s="6"/>
      <c r="F708" s="6"/>
      <c r="G708" s="5">
        <v>71</v>
      </c>
      <c r="H708" s="5">
        <v>21</v>
      </c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36"/>
    </row>
    <row r="709" spans="1:26" ht="15" x14ac:dyDescent="0.25">
      <c r="A709">
        <v>704</v>
      </c>
      <c r="B709" s="108"/>
      <c r="C709" s="6" t="s">
        <v>684</v>
      </c>
      <c r="D709" s="6"/>
      <c r="E709" s="6"/>
      <c r="F709" s="6"/>
      <c r="G709" s="5">
        <v>80</v>
      </c>
      <c r="H709" s="5">
        <v>44</v>
      </c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36"/>
    </row>
    <row r="710" spans="1:26" ht="15" x14ac:dyDescent="0.25">
      <c r="A710">
        <v>705</v>
      </c>
      <c r="B710" s="108"/>
      <c r="C710" s="6" t="s">
        <v>685</v>
      </c>
      <c r="D710" s="6"/>
      <c r="E710" s="6"/>
      <c r="F710" s="6"/>
      <c r="G710" s="5">
        <v>127</v>
      </c>
      <c r="H710" s="5">
        <v>57</v>
      </c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36"/>
    </row>
    <row r="711" spans="1:26" ht="15" x14ac:dyDescent="0.25">
      <c r="A711">
        <v>706</v>
      </c>
      <c r="B711" s="108"/>
      <c r="C711" s="6" t="s">
        <v>686</v>
      </c>
      <c r="D711" s="6"/>
      <c r="E711" s="6"/>
      <c r="F711" s="6"/>
      <c r="G711" s="5">
        <v>19</v>
      </c>
      <c r="H711" s="5">
        <v>8</v>
      </c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36"/>
    </row>
    <row r="712" spans="1:26" ht="15" x14ac:dyDescent="0.25">
      <c r="A712">
        <v>707</v>
      </c>
      <c r="B712" s="108"/>
      <c r="C712" s="6" t="s">
        <v>687</v>
      </c>
      <c r="D712" s="6"/>
      <c r="E712" s="6"/>
      <c r="F712" s="6"/>
      <c r="G712" s="5">
        <v>10</v>
      </c>
      <c r="H712" s="5">
        <v>2</v>
      </c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36"/>
    </row>
    <row r="713" spans="1:26" ht="15" x14ac:dyDescent="0.25">
      <c r="A713">
        <v>708</v>
      </c>
      <c r="B713" s="108"/>
      <c r="C713" s="6" t="s">
        <v>688</v>
      </c>
      <c r="D713" s="6"/>
      <c r="E713" s="6"/>
      <c r="F713" s="6"/>
      <c r="G713" s="5">
        <v>10</v>
      </c>
      <c r="H713" s="5">
        <v>6</v>
      </c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36"/>
    </row>
    <row r="714" spans="1:26" ht="15" x14ac:dyDescent="0.25">
      <c r="A714">
        <v>709</v>
      </c>
      <c r="B714" s="108"/>
      <c r="C714" s="6" t="s">
        <v>689</v>
      </c>
      <c r="D714" s="6"/>
      <c r="E714" s="6"/>
      <c r="F714" s="6"/>
      <c r="G714" s="5">
        <v>65</v>
      </c>
      <c r="H714" s="5">
        <v>24</v>
      </c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36"/>
    </row>
    <row r="715" spans="1:26" ht="15" x14ac:dyDescent="0.25">
      <c r="A715">
        <v>710</v>
      </c>
      <c r="B715" s="108"/>
      <c r="C715" s="6" t="s">
        <v>690</v>
      </c>
      <c r="D715" s="6"/>
      <c r="E715" s="6"/>
      <c r="F715" s="6"/>
      <c r="G715" s="5">
        <v>55</v>
      </c>
      <c r="H715" s="5">
        <v>31</v>
      </c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36"/>
    </row>
    <row r="716" spans="1:26" ht="15" x14ac:dyDescent="0.25">
      <c r="A716">
        <v>711</v>
      </c>
      <c r="B716" s="108"/>
      <c r="C716" s="6" t="s">
        <v>691</v>
      </c>
      <c r="D716" s="6"/>
      <c r="E716" s="6"/>
      <c r="F716" s="6"/>
      <c r="G716" s="5">
        <v>5</v>
      </c>
      <c r="H716" s="5">
        <v>0</v>
      </c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36"/>
    </row>
    <row r="717" spans="1:26" ht="15" x14ac:dyDescent="0.25">
      <c r="A717">
        <v>712</v>
      </c>
      <c r="B717" s="108"/>
      <c r="C717" s="6" t="s">
        <v>692</v>
      </c>
      <c r="D717" s="6"/>
      <c r="E717" s="6"/>
      <c r="F717" s="6"/>
      <c r="G717" s="5">
        <v>13</v>
      </c>
      <c r="H717" s="5">
        <v>7</v>
      </c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36"/>
    </row>
    <row r="718" spans="1:26" ht="15" x14ac:dyDescent="0.25">
      <c r="A718">
        <v>713</v>
      </c>
      <c r="B718" s="108"/>
      <c r="C718" s="6" t="s">
        <v>693</v>
      </c>
      <c r="D718" s="6"/>
      <c r="E718" s="6"/>
      <c r="F718" s="6"/>
      <c r="G718" s="5">
        <v>15</v>
      </c>
      <c r="H718" s="5">
        <v>5</v>
      </c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36"/>
    </row>
    <row r="719" spans="1:26" ht="15" x14ac:dyDescent="0.25">
      <c r="A719">
        <v>714</v>
      </c>
      <c r="B719" s="108"/>
      <c r="C719" s="6" t="s">
        <v>694</v>
      </c>
      <c r="D719" s="6"/>
      <c r="E719" s="6"/>
      <c r="F719" s="6"/>
      <c r="G719" s="5">
        <v>116</v>
      </c>
      <c r="H719" s="5">
        <v>60</v>
      </c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36"/>
    </row>
    <row r="720" spans="1:26" ht="15" x14ac:dyDescent="0.25">
      <c r="A720">
        <v>715</v>
      </c>
      <c r="B720" s="108"/>
      <c r="C720" s="6" t="s">
        <v>695</v>
      </c>
      <c r="D720" s="6"/>
      <c r="E720" s="6"/>
      <c r="F720" s="6"/>
      <c r="G720" s="5">
        <v>26</v>
      </c>
      <c r="H720" s="5">
        <v>13</v>
      </c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36"/>
    </row>
    <row r="721" spans="1:26" ht="15" x14ac:dyDescent="0.25">
      <c r="A721">
        <v>716</v>
      </c>
      <c r="B721" s="108"/>
      <c r="C721" s="6" t="s">
        <v>696</v>
      </c>
      <c r="D721" s="6"/>
      <c r="E721" s="6"/>
      <c r="F721" s="6"/>
      <c r="G721" s="5">
        <v>27</v>
      </c>
      <c r="H721" s="5">
        <v>13</v>
      </c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36"/>
    </row>
    <row r="722" spans="1:26" ht="15" x14ac:dyDescent="0.25">
      <c r="A722">
        <v>717</v>
      </c>
      <c r="B722" s="108"/>
      <c r="C722" s="6" t="s">
        <v>697</v>
      </c>
      <c r="D722" s="6"/>
      <c r="E722" s="6"/>
      <c r="F722" s="6"/>
      <c r="G722" s="5">
        <v>18</v>
      </c>
      <c r="H722" s="5">
        <v>5</v>
      </c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36"/>
    </row>
    <row r="723" spans="1:26" ht="15" x14ac:dyDescent="0.25">
      <c r="A723">
        <v>718</v>
      </c>
      <c r="B723" s="108"/>
      <c r="C723" s="6" t="s">
        <v>698</v>
      </c>
      <c r="D723" s="6"/>
      <c r="E723" s="6"/>
      <c r="F723" s="6"/>
      <c r="G723" s="5">
        <v>11</v>
      </c>
      <c r="H723" s="5">
        <v>11</v>
      </c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36"/>
    </row>
    <row r="724" spans="1:26" ht="15" x14ac:dyDescent="0.25">
      <c r="A724">
        <v>719</v>
      </c>
      <c r="B724" s="108"/>
      <c r="C724" s="6" t="s">
        <v>699</v>
      </c>
      <c r="D724" s="6"/>
      <c r="E724" s="6"/>
      <c r="F724" s="6"/>
      <c r="G724" s="5">
        <v>16</v>
      </c>
      <c r="H724" s="5">
        <v>16</v>
      </c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36"/>
    </row>
    <row r="725" spans="1:26" ht="15" x14ac:dyDescent="0.25">
      <c r="A725">
        <v>720</v>
      </c>
      <c r="B725" s="108"/>
      <c r="C725" s="6" t="s">
        <v>700</v>
      </c>
      <c r="D725" s="6"/>
      <c r="E725" s="6"/>
      <c r="F725" s="6"/>
      <c r="G725" s="5">
        <v>7</v>
      </c>
      <c r="H725" s="5">
        <v>7</v>
      </c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36"/>
    </row>
    <row r="726" spans="1:26" ht="15" x14ac:dyDescent="0.25">
      <c r="A726">
        <v>721</v>
      </c>
      <c r="B726" s="108"/>
      <c r="C726" s="6" t="s">
        <v>701</v>
      </c>
      <c r="D726" s="6"/>
      <c r="E726" s="6"/>
      <c r="F726" s="6"/>
      <c r="G726" s="5">
        <v>3</v>
      </c>
      <c r="H726" s="5">
        <v>3</v>
      </c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36"/>
    </row>
    <row r="727" spans="1:26" ht="15" x14ac:dyDescent="0.25">
      <c r="A727">
        <v>722</v>
      </c>
      <c r="B727" s="108"/>
      <c r="C727" s="6" t="s">
        <v>702</v>
      </c>
      <c r="D727" s="6"/>
      <c r="E727" s="6"/>
      <c r="F727" s="6"/>
      <c r="G727" s="5">
        <v>3</v>
      </c>
      <c r="H727" s="5">
        <v>3</v>
      </c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36"/>
    </row>
    <row r="728" spans="1:26" ht="15" x14ac:dyDescent="0.25">
      <c r="A728">
        <v>723</v>
      </c>
      <c r="B728" s="108"/>
      <c r="C728" s="6" t="s">
        <v>703</v>
      </c>
      <c r="D728" s="6"/>
      <c r="E728" s="6"/>
      <c r="F728" s="6"/>
      <c r="G728" s="5">
        <v>4</v>
      </c>
      <c r="H728" s="5">
        <v>4</v>
      </c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36"/>
    </row>
    <row r="729" spans="1:26" ht="15" x14ac:dyDescent="0.25">
      <c r="A729">
        <v>724</v>
      </c>
      <c r="B729" s="108" t="s">
        <v>727</v>
      </c>
      <c r="C729" s="6" t="s">
        <v>705</v>
      </c>
      <c r="D729" s="6"/>
      <c r="E729" s="6"/>
      <c r="F729" s="6"/>
      <c r="G729" s="5">
        <v>469</v>
      </c>
      <c r="H729" s="5">
        <v>205</v>
      </c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36"/>
    </row>
    <row r="730" spans="1:26" ht="15" x14ac:dyDescent="0.25">
      <c r="A730">
        <v>725</v>
      </c>
      <c r="B730" s="108"/>
      <c r="C730" s="6" t="s">
        <v>706</v>
      </c>
      <c r="D730" s="6"/>
      <c r="E730" s="6"/>
      <c r="F730" s="6"/>
      <c r="G730" s="5">
        <v>855</v>
      </c>
      <c r="H730" s="5">
        <v>379</v>
      </c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44"/>
    </row>
    <row r="731" spans="1:26" ht="15" x14ac:dyDescent="0.25">
      <c r="A731">
        <v>726</v>
      </c>
      <c r="B731" s="108"/>
      <c r="C731" s="6" t="s">
        <v>707</v>
      </c>
      <c r="D731" s="6"/>
      <c r="E731" s="6"/>
      <c r="F731" s="6"/>
      <c r="G731" s="5">
        <v>483</v>
      </c>
      <c r="H731" s="5">
        <v>212</v>
      </c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36"/>
    </row>
    <row r="732" spans="1:26" ht="15" x14ac:dyDescent="0.25">
      <c r="A732">
        <v>727</v>
      </c>
      <c r="B732" s="108"/>
      <c r="C732" s="6" t="s">
        <v>708</v>
      </c>
      <c r="D732" s="6"/>
      <c r="E732" s="6"/>
      <c r="F732" s="6"/>
      <c r="G732" s="5">
        <v>57</v>
      </c>
      <c r="H732" s="5">
        <v>27</v>
      </c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44"/>
    </row>
    <row r="733" spans="1:26" ht="15" x14ac:dyDescent="0.25">
      <c r="A733">
        <v>728</v>
      </c>
      <c r="B733" s="108"/>
      <c r="C733" s="6" t="s">
        <v>709</v>
      </c>
      <c r="D733" s="6"/>
      <c r="E733" s="6"/>
      <c r="F733" s="6"/>
      <c r="G733" s="5">
        <v>69</v>
      </c>
      <c r="H733" s="5">
        <v>31</v>
      </c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36"/>
    </row>
    <row r="734" spans="1:26" ht="15" x14ac:dyDescent="0.25">
      <c r="A734">
        <v>729</v>
      </c>
      <c r="B734" s="108"/>
      <c r="C734" s="6" t="s">
        <v>710</v>
      </c>
      <c r="D734" s="6"/>
      <c r="E734" s="6"/>
      <c r="F734" s="6"/>
      <c r="G734" s="5">
        <v>86</v>
      </c>
      <c r="H734" s="5">
        <v>33</v>
      </c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36"/>
    </row>
    <row r="735" spans="1:26" ht="15" x14ac:dyDescent="0.25">
      <c r="A735">
        <v>730</v>
      </c>
      <c r="B735" s="108"/>
      <c r="C735" s="6" t="s">
        <v>711</v>
      </c>
      <c r="D735" s="6"/>
      <c r="E735" s="6"/>
      <c r="F735" s="6"/>
      <c r="G735" s="5">
        <v>48</v>
      </c>
      <c r="H735" s="5">
        <v>13</v>
      </c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36"/>
    </row>
    <row r="736" spans="1:26" ht="15" x14ac:dyDescent="0.25">
      <c r="A736">
        <v>731</v>
      </c>
      <c r="B736" s="108"/>
      <c r="C736" s="6" t="s">
        <v>712</v>
      </c>
      <c r="D736" s="6"/>
      <c r="E736" s="6"/>
      <c r="F736" s="6"/>
      <c r="G736" s="5">
        <v>61</v>
      </c>
      <c r="H736" s="5">
        <v>14</v>
      </c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44"/>
    </row>
    <row r="737" spans="1:26" ht="15" x14ac:dyDescent="0.25">
      <c r="A737">
        <v>732</v>
      </c>
      <c r="B737" s="108"/>
      <c r="C737" s="6" t="s">
        <v>713</v>
      </c>
      <c r="D737" s="6"/>
      <c r="E737" s="6"/>
      <c r="F737" s="6"/>
      <c r="G737" s="5">
        <v>101</v>
      </c>
      <c r="H737" s="5">
        <v>24</v>
      </c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36"/>
    </row>
    <row r="738" spans="1:26" ht="15" x14ac:dyDescent="0.25">
      <c r="A738">
        <v>733</v>
      </c>
      <c r="B738" s="108"/>
      <c r="C738" s="6" t="s">
        <v>714</v>
      </c>
      <c r="D738" s="6"/>
      <c r="E738" s="6"/>
      <c r="F738" s="6"/>
      <c r="G738" s="5">
        <v>33</v>
      </c>
      <c r="H738" s="5">
        <v>32</v>
      </c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36"/>
    </row>
    <row r="739" spans="1:26" ht="15" x14ac:dyDescent="0.25">
      <c r="A739">
        <v>734</v>
      </c>
      <c r="B739" s="108"/>
      <c r="C739" s="6" t="s">
        <v>715</v>
      </c>
      <c r="D739" s="6"/>
      <c r="E739" s="6"/>
      <c r="F739" s="6"/>
      <c r="G739" s="5">
        <v>157</v>
      </c>
      <c r="H739" s="5">
        <v>64</v>
      </c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36"/>
    </row>
    <row r="740" spans="1:26" ht="15" x14ac:dyDescent="0.25">
      <c r="A740">
        <v>735</v>
      </c>
      <c r="B740" s="108"/>
      <c r="C740" s="6" t="s">
        <v>716</v>
      </c>
      <c r="D740" s="6"/>
      <c r="E740" s="6"/>
      <c r="F740" s="6"/>
      <c r="G740" s="5">
        <v>44</v>
      </c>
      <c r="H740" s="5">
        <v>16</v>
      </c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36"/>
    </row>
    <row r="741" spans="1:26" ht="15" x14ac:dyDescent="0.25">
      <c r="A741">
        <v>736</v>
      </c>
      <c r="B741" s="108"/>
      <c r="C741" s="6" t="s">
        <v>717</v>
      </c>
      <c r="D741" s="6"/>
      <c r="E741" s="6"/>
      <c r="F741" s="6"/>
      <c r="G741" s="5">
        <v>250</v>
      </c>
      <c r="H741" s="5">
        <v>100</v>
      </c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44"/>
    </row>
    <row r="742" spans="1:26" ht="15" x14ac:dyDescent="0.25">
      <c r="A742">
        <v>737</v>
      </c>
      <c r="B742" s="108"/>
      <c r="C742" s="6" t="s">
        <v>718</v>
      </c>
      <c r="D742" s="6"/>
      <c r="E742" s="6"/>
      <c r="F742" s="6"/>
      <c r="G742" s="5">
        <v>78</v>
      </c>
      <c r="H742" s="5">
        <v>38</v>
      </c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36"/>
    </row>
    <row r="743" spans="1:26" ht="15" x14ac:dyDescent="0.25">
      <c r="A743">
        <v>738</v>
      </c>
      <c r="B743" s="108"/>
      <c r="C743" s="6" t="s">
        <v>719</v>
      </c>
      <c r="D743" s="6"/>
      <c r="E743" s="6"/>
      <c r="F743" s="6"/>
      <c r="G743" s="5">
        <v>59</v>
      </c>
      <c r="H743" s="5">
        <v>28</v>
      </c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36"/>
    </row>
    <row r="744" spans="1:26" ht="15" x14ac:dyDescent="0.25">
      <c r="A744">
        <v>739</v>
      </c>
      <c r="B744" s="108"/>
      <c r="C744" s="6" t="s">
        <v>720</v>
      </c>
      <c r="D744" s="6"/>
      <c r="E744" s="6"/>
      <c r="F744" s="6"/>
      <c r="G744" s="5">
        <v>186</v>
      </c>
      <c r="H744" s="5">
        <v>73</v>
      </c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36"/>
    </row>
    <row r="745" spans="1:26" ht="15" x14ac:dyDescent="0.25">
      <c r="A745">
        <v>740</v>
      </c>
      <c r="B745" s="108"/>
      <c r="C745" s="6" t="s">
        <v>721</v>
      </c>
      <c r="D745" s="6"/>
      <c r="E745" s="6"/>
      <c r="F745" s="6"/>
      <c r="G745" s="5">
        <v>37</v>
      </c>
      <c r="H745" s="5">
        <v>18</v>
      </c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36"/>
    </row>
    <row r="746" spans="1:26" ht="15" x14ac:dyDescent="0.25">
      <c r="A746">
        <v>741</v>
      </c>
      <c r="B746" s="108"/>
      <c r="C746" s="6" t="s">
        <v>722</v>
      </c>
      <c r="D746" s="6"/>
      <c r="E746" s="6"/>
      <c r="F746" s="6"/>
      <c r="G746" s="5">
        <v>153</v>
      </c>
      <c r="H746" s="5">
        <v>58</v>
      </c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36"/>
    </row>
    <row r="747" spans="1:26" ht="15" x14ac:dyDescent="0.25">
      <c r="A747">
        <v>742</v>
      </c>
      <c r="B747" s="108"/>
      <c r="C747" s="6" t="s">
        <v>723</v>
      </c>
      <c r="D747" s="6"/>
      <c r="E747" s="6"/>
      <c r="F747" s="6"/>
      <c r="G747" s="5">
        <v>78</v>
      </c>
      <c r="H747" s="5">
        <v>39</v>
      </c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36"/>
    </row>
    <row r="748" spans="1:26" ht="15" x14ac:dyDescent="0.25">
      <c r="A748">
        <v>743</v>
      </c>
      <c r="B748" s="108"/>
      <c r="C748" s="6" t="s">
        <v>724</v>
      </c>
      <c r="D748" s="6"/>
      <c r="E748" s="6"/>
      <c r="F748" s="6"/>
      <c r="G748" s="5">
        <v>72</v>
      </c>
      <c r="H748" s="5">
        <v>31</v>
      </c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36"/>
    </row>
    <row r="749" spans="1:26" ht="15" x14ac:dyDescent="0.25">
      <c r="A749">
        <v>744</v>
      </c>
      <c r="B749" s="108"/>
      <c r="C749" s="6" t="s">
        <v>725</v>
      </c>
      <c r="D749" s="6"/>
      <c r="E749" s="6"/>
      <c r="F749" s="6"/>
      <c r="G749" s="5">
        <v>101</v>
      </c>
      <c r="H749" s="5">
        <v>52</v>
      </c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36"/>
    </row>
    <row r="750" spans="1:26" ht="15" x14ac:dyDescent="0.25">
      <c r="A750">
        <v>745</v>
      </c>
      <c r="B750" s="108"/>
      <c r="C750" s="6" t="s">
        <v>726</v>
      </c>
      <c r="D750" s="6"/>
      <c r="E750" s="6"/>
      <c r="F750" s="6"/>
      <c r="G750" s="5">
        <v>108</v>
      </c>
      <c r="H750" s="5">
        <v>43</v>
      </c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36"/>
    </row>
    <row r="751" spans="1:26" ht="15" x14ac:dyDescent="0.25">
      <c r="A751">
        <v>746</v>
      </c>
      <c r="B751" s="108" t="s">
        <v>769</v>
      </c>
      <c r="C751" s="6" t="s">
        <v>728</v>
      </c>
      <c r="D751" s="6"/>
      <c r="E751" s="6"/>
      <c r="F751" s="6"/>
      <c r="G751" s="5">
        <v>104</v>
      </c>
      <c r="H751" s="5">
        <v>47</v>
      </c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36"/>
    </row>
    <row r="752" spans="1:26" ht="15" x14ac:dyDescent="0.25">
      <c r="A752">
        <v>747</v>
      </c>
      <c r="B752" s="108"/>
      <c r="C752" s="6" t="s">
        <v>729</v>
      </c>
      <c r="D752" s="6"/>
      <c r="E752" s="6"/>
      <c r="F752" s="6"/>
      <c r="G752" s="5">
        <v>16</v>
      </c>
      <c r="H752" s="5">
        <v>6</v>
      </c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36"/>
    </row>
    <row r="753" spans="1:26" ht="15" x14ac:dyDescent="0.25">
      <c r="A753">
        <v>748</v>
      </c>
      <c r="B753" s="108"/>
      <c r="C753" s="6" t="s">
        <v>730</v>
      </c>
      <c r="D753" s="6"/>
      <c r="E753" s="6"/>
      <c r="F753" s="6"/>
      <c r="G753" s="5">
        <v>5</v>
      </c>
      <c r="H753" s="5">
        <v>1</v>
      </c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36"/>
    </row>
    <row r="754" spans="1:26" ht="15" x14ac:dyDescent="0.25">
      <c r="A754">
        <v>749</v>
      </c>
      <c r="B754" s="108"/>
      <c r="C754" s="6" t="s">
        <v>731</v>
      </c>
      <c r="D754" s="6"/>
      <c r="E754" s="6"/>
      <c r="F754" s="6"/>
      <c r="G754" s="5">
        <v>388</v>
      </c>
      <c r="H754" s="5">
        <v>166</v>
      </c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36"/>
    </row>
    <row r="755" spans="1:26" ht="15" x14ac:dyDescent="0.25">
      <c r="A755">
        <v>750</v>
      </c>
      <c r="B755" s="108"/>
      <c r="C755" s="6" t="s">
        <v>732</v>
      </c>
      <c r="D755" s="6"/>
      <c r="E755" s="6"/>
      <c r="F755" s="6"/>
      <c r="G755" s="5">
        <v>397</v>
      </c>
      <c r="H755" s="5">
        <v>154</v>
      </c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36"/>
    </row>
    <row r="756" spans="1:26" ht="15" x14ac:dyDescent="0.25">
      <c r="A756">
        <v>751</v>
      </c>
      <c r="B756" s="108"/>
      <c r="C756" s="6" t="s">
        <v>733</v>
      </c>
      <c r="D756" s="6"/>
      <c r="E756" s="6"/>
      <c r="F756" s="6"/>
      <c r="G756" s="5">
        <v>21</v>
      </c>
      <c r="H756" s="5">
        <v>22</v>
      </c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36"/>
    </row>
    <row r="757" spans="1:26" ht="15" x14ac:dyDescent="0.25">
      <c r="A757">
        <v>752</v>
      </c>
      <c r="B757" s="108"/>
      <c r="C757" s="6" t="s">
        <v>734</v>
      </c>
      <c r="D757" s="6"/>
      <c r="E757" s="6"/>
      <c r="F757" s="6"/>
      <c r="G757" s="5">
        <v>408</v>
      </c>
      <c r="H757" s="5">
        <v>177</v>
      </c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36"/>
    </row>
    <row r="758" spans="1:26" ht="15" x14ac:dyDescent="0.25">
      <c r="A758">
        <v>753</v>
      </c>
      <c r="B758" s="108"/>
      <c r="C758" s="6" t="s">
        <v>735</v>
      </c>
      <c r="D758" s="6"/>
      <c r="E758" s="6"/>
      <c r="F758" s="6"/>
      <c r="G758" s="5">
        <v>143</v>
      </c>
      <c r="H758" s="5">
        <v>56</v>
      </c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36"/>
    </row>
    <row r="759" spans="1:26" ht="15" x14ac:dyDescent="0.25">
      <c r="A759">
        <v>754</v>
      </c>
      <c r="B759" s="108"/>
      <c r="C759" s="6" t="s">
        <v>736</v>
      </c>
      <c r="D759" s="6"/>
      <c r="E759" s="6"/>
      <c r="F759" s="6"/>
      <c r="G759" s="5">
        <v>375</v>
      </c>
      <c r="H759" s="5">
        <v>171</v>
      </c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36"/>
    </row>
    <row r="760" spans="1:26" ht="15" x14ac:dyDescent="0.25">
      <c r="A760">
        <v>755</v>
      </c>
      <c r="B760" s="108"/>
      <c r="C760" s="6" t="s">
        <v>737</v>
      </c>
      <c r="D760" s="6"/>
      <c r="E760" s="6"/>
      <c r="F760" s="6"/>
      <c r="G760" s="5">
        <v>132</v>
      </c>
      <c r="H760" s="5">
        <v>61</v>
      </c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36"/>
    </row>
    <row r="761" spans="1:26" ht="15" x14ac:dyDescent="0.25">
      <c r="A761">
        <v>756</v>
      </c>
      <c r="B761" s="108"/>
      <c r="C761" s="6" t="s">
        <v>738</v>
      </c>
      <c r="D761" s="6"/>
      <c r="E761" s="6"/>
      <c r="F761" s="6"/>
      <c r="G761" s="5">
        <v>31</v>
      </c>
      <c r="H761" s="5">
        <v>11</v>
      </c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36"/>
    </row>
    <row r="762" spans="1:26" ht="15" x14ac:dyDescent="0.25">
      <c r="A762">
        <v>757</v>
      </c>
      <c r="B762" s="108"/>
      <c r="C762" s="6" t="s">
        <v>739</v>
      </c>
      <c r="D762" s="6"/>
      <c r="E762" s="6"/>
      <c r="F762" s="6"/>
      <c r="G762" s="5">
        <v>24</v>
      </c>
      <c r="H762" s="5">
        <v>22</v>
      </c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36"/>
    </row>
    <row r="763" spans="1:26" ht="15" x14ac:dyDescent="0.25">
      <c r="A763">
        <v>758</v>
      </c>
      <c r="B763" s="108"/>
      <c r="C763" s="6" t="s">
        <v>740</v>
      </c>
      <c r="D763" s="6"/>
      <c r="E763" s="6"/>
      <c r="F763" s="6"/>
      <c r="G763" s="5">
        <v>71</v>
      </c>
      <c r="H763" s="5">
        <v>30</v>
      </c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36"/>
    </row>
    <row r="764" spans="1:26" ht="15" x14ac:dyDescent="0.25">
      <c r="A764">
        <v>759</v>
      </c>
      <c r="B764" s="108"/>
      <c r="C764" s="6" t="s">
        <v>741</v>
      </c>
      <c r="D764" s="6"/>
      <c r="E764" s="6"/>
      <c r="F764" s="6"/>
      <c r="G764" s="5">
        <v>35</v>
      </c>
      <c r="H764" s="5">
        <v>16</v>
      </c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36"/>
    </row>
    <row r="765" spans="1:26" ht="15" x14ac:dyDescent="0.25">
      <c r="A765">
        <v>760</v>
      </c>
      <c r="B765" s="108"/>
      <c r="C765" s="6" t="s">
        <v>742</v>
      </c>
      <c r="D765" s="6"/>
      <c r="E765" s="6"/>
      <c r="F765" s="6"/>
      <c r="G765" s="5">
        <v>548</v>
      </c>
      <c r="H765" s="5">
        <v>234</v>
      </c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36"/>
    </row>
    <row r="766" spans="1:26" ht="15" x14ac:dyDescent="0.25">
      <c r="A766">
        <v>761</v>
      </c>
      <c r="B766" s="108"/>
      <c r="C766" s="6" t="s">
        <v>743</v>
      </c>
      <c r="D766" s="6"/>
      <c r="E766" s="6"/>
      <c r="F766" s="6"/>
      <c r="G766" s="5">
        <v>186</v>
      </c>
      <c r="H766" s="5">
        <v>85</v>
      </c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44"/>
    </row>
    <row r="767" spans="1:26" ht="15" x14ac:dyDescent="0.25">
      <c r="A767">
        <v>762</v>
      </c>
      <c r="B767" s="108"/>
      <c r="C767" s="6" t="s">
        <v>744</v>
      </c>
      <c r="D767" s="6"/>
      <c r="E767" s="6"/>
      <c r="F767" s="6"/>
      <c r="G767" s="5">
        <v>77</v>
      </c>
      <c r="H767" s="5">
        <v>35</v>
      </c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36"/>
    </row>
    <row r="768" spans="1:26" ht="15" x14ac:dyDescent="0.25">
      <c r="A768">
        <v>763</v>
      </c>
      <c r="B768" s="108"/>
      <c r="C768" s="6" t="s">
        <v>745</v>
      </c>
      <c r="D768" s="6"/>
      <c r="E768" s="6"/>
      <c r="F768" s="6"/>
      <c r="G768" s="5">
        <v>2</v>
      </c>
      <c r="H768" s="5">
        <v>2</v>
      </c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36"/>
    </row>
    <row r="769" spans="1:26" ht="15" x14ac:dyDescent="0.25">
      <c r="A769">
        <v>764</v>
      </c>
      <c r="B769" s="108"/>
      <c r="C769" s="6" t="s">
        <v>746</v>
      </c>
      <c r="D769" s="6"/>
      <c r="E769" s="6"/>
      <c r="F769" s="6"/>
      <c r="G769" s="5">
        <v>159</v>
      </c>
      <c r="H769" s="5">
        <v>69</v>
      </c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36"/>
    </row>
    <row r="770" spans="1:26" ht="15" x14ac:dyDescent="0.25">
      <c r="A770">
        <v>765</v>
      </c>
      <c r="B770" s="108"/>
      <c r="C770" s="6" t="s">
        <v>747</v>
      </c>
      <c r="D770" s="6"/>
      <c r="E770" s="6"/>
      <c r="F770" s="6"/>
      <c r="G770" s="5">
        <v>264</v>
      </c>
      <c r="H770" s="5">
        <v>102</v>
      </c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36"/>
    </row>
    <row r="771" spans="1:26" ht="15" x14ac:dyDescent="0.25">
      <c r="A771">
        <v>766</v>
      </c>
      <c r="B771" s="108"/>
      <c r="C771" s="6" t="s">
        <v>748</v>
      </c>
      <c r="D771" s="6"/>
      <c r="E771" s="6"/>
      <c r="F771" s="6"/>
      <c r="G771" s="5">
        <v>96</v>
      </c>
      <c r="H771" s="5">
        <v>35</v>
      </c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36"/>
    </row>
    <row r="772" spans="1:26" ht="15" x14ac:dyDescent="0.25">
      <c r="A772">
        <v>767</v>
      </c>
      <c r="B772" s="108"/>
      <c r="C772" s="6" t="s">
        <v>749</v>
      </c>
      <c r="D772" s="6"/>
      <c r="E772" s="6"/>
      <c r="F772" s="6"/>
      <c r="G772" s="5">
        <v>492</v>
      </c>
      <c r="H772" s="5">
        <v>218</v>
      </c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36"/>
    </row>
    <row r="773" spans="1:26" ht="15" x14ac:dyDescent="0.25">
      <c r="A773">
        <v>768</v>
      </c>
      <c r="B773" s="108"/>
      <c r="C773" s="6" t="s">
        <v>750</v>
      </c>
      <c r="D773" s="6"/>
      <c r="E773" s="6"/>
      <c r="F773" s="6"/>
      <c r="G773" s="5">
        <v>653</v>
      </c>
      <c r="H773" s="5">
        <v>297</v>
      </c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36"/>
    </row>
    <row r="774" spans="1:26" ht="15" x14ac:dyDescent="0.25">
      <c r="A774">
        <v>769</v>
      </c>
      <c r="B774" s="108"/>
      <c r="C774" s="6" t="s">
        <v>751</v>
      </c>
      <c r="D774" s="6"/>
      <c r="E774" s="6"/>
      <c r="F774" s="6"/>
      <c r="G774" s="5">
        <v>188</v>
      </c>
      <c r="H774" s="5">
        <v>80</v>
      </c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36"/>
    </row>
    <row r="775" spans="1:26" ht="15" x14ac:dyDescent="0.25">
      <c r="A775">
        <v>770</v>
      </c>
      <c r="B775" s="108"/>
      <c r="C775" s="6" t="s">
        <v>752</v>
      </c>
      <c r="D775" s="6"/>
      <c r="E775" s="6"/>
      <c r="F775" s="6"/>
      <c r="G775" s="5">
        <v>338</v>
      </c>
      <c r="H775" s="5">
        <v>168</v>
      </c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36"/>
    </row>
    <row r="776" spans="1:26" ht="15" x14ac:dyDescent="0.25">
      <c r="A776">
        <v>771</v>
      </c>
      <c r="B776" s="108"/>
      <c r="C776" s="6" t="s">
        <v>753</v>
      </c>
      <c r="D776" s="6"/>
      <c r="E776" s="6"/>
      <c r="F776" s="6"/>
      <c r="G776" s="5">
        <v>2</v>
      </c>
      <c r="H776" s="5">
        <v>2</v>
      </c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36"/>
    </row>
    <row r="777" spans="1:26" ht="15" x14ac:dyDescent="0.25">
      <c r="A777">
        <v>772</v>
      </c>
      <c r="B777" s="108"/>
      <c r="C777" s="6" t="s">
        <v>754</v>
      </c>
      <c r="D777" s="6"/>
      <c r="E777" s="6"/>
      <c r="F777" s="6"/>
      <c r="G777" s="5">
        <v>18</v>
      </c>
      <c r="H777" s="5">
        <v>4</v>
      </c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36"/>
    </row>
    <row r="778" spans="1:26" ht="15" x14ac:dyDescent="0.25">
      <c r="A778">
        <v>773</v>
      </c>
      <c r="B778" s="108"/>
      <c r="C778" s="6" t="s">
        <v>755</v>
      </c>
      <c r="D778" s="6"/>
      <c r="E778" s="6"/>
      <c r="F778" s="6"/>
      <c r="G778" s="5">
        <v>140</v>
      </c>
      <c r="H778" s="5">
        <v>55</v>
      </c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36"/>
    </row>
    <row r="779" spans="1:26" ht="15" x14ac:dyDescent="0.25">
      <c r="A779">
        <v>774</v>
      </c>
      <c r="B779" s="108"/>
      <c r="C779" s="6" t="s">
        <v>756</v>
      </c>
      <c r="D779" s="6"/>
      <c r="E779" s="6"/>
      <c r="F779" s="6"/>
      <c r="G779" s="5">
        <v>49</v>
      </c>
      <c r="H779" s="5">
        <v>18</v>
      </c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36"/>
    </row>
    <row r="780" spans="1:26" ht="15" x14ac:dyDescent="0.25">
      <c r="A780">
        <v>775</v>
      </c>
      <c r="B780" s="108"/>
      <c r="C780" s="6" t="s">
        <v>757</v>
      </c>
      <c r="D780" s="6"/>
      <c r="E780" s="6"/>
      <c r="F780" s="6"/>
      <c r="G780" s="5">
        <v>79</v>
      </c>
      <c r="H780" s="5">
        <v>33</v>
      </c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36"/>
    </row>
    <row r="781" spans="1:26" ht="15" x14ac:dyDescent="0.25">
      <c r="A781">
        <v>776</v>
      </c>
      <c r="B781" s="108"/>
      <c r="C781" s="6" t="s">
        <v>758</v>
      </c>
      <c r="D781" s="6"/>
      <c r="E781" s="6"/>
      <c r="F781" s="6"/>
      <c r="G781" s="5">
        <v>2</v>
      </c>
      <c r="H781" s="5">
        <v>2</v>
      </c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36"/>
    </row>
    <row r="782" spans="1:26" ht="15" x14ac:dyDescent="0.25">
      <c r="A782">
        <v>777</v>
      </c>
      <c r="B782" s="108"/>
      <c r="C782" s="6" t="s">
        <v>759</v>
      </c>
      <c r="D782" s="6"/>
      <c r="E782" s="6"/>
      <c r="F782" s="6"/>
      <c r="G782" s="5">
        <v>72</v>
      </c>
      <c r="H782" s="5">
        <v>20</v>
      </c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36"/>
    </row>
    <row r="783" spans="1:26" ht="15" x14ac:dyDescent="0.25">
      <c r="A783">
        <v>778</v>
      </c>
      <c r="B783" s="108"/>
      <c r="C783" s="6" t="s">
        <v>760</v>
      </c>
      <c r="D783" s="6"/>
      <c r="E783" s="6"/>
      <c r="F783" s="6"/>
      <c r="G783" s="5">
        <v>1</v>
      </c>
      <c r="H783" s="5">
        <v>1</v>
      </c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44"/>
    </row>
    <row r="784" spans="1:26" ht="15" x14ac:dyDescent="0.25">
      <c r="A784">
        <v>779</v>
      </c>
      <c r="B784" s="108"/>
      <c r="C784" s="6" t="s">
        <v>761</v>
      </c>
      <c r="D784" s="6"/>
      <c r="E784" s="6"/>
      <c r="F784" s="6"/>
      <c r="G784" s="5">
        <v>5</v>
      </c>
      <c r="H784" s="5">
        <v>5</v>
      </c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36"/>
    </row>
    <row r="785" spans="1:26" ht="15" x14ac:dyDescent="0.25">
      <c r="A785">
        <v>780</v>
      </c>
      <c r="B785" s="108"/>
      <c r="C785" s="6" t="s">
        <v>762</v>
      </c>
      <c r="D785" s="6"/>
      <c r="E785" s="6"/>
      <c r="F785" s="6"/>
      <c r="G785" s="5">
        <v>65</v>
      </c>
      <c r="H785" s="5">
        <v>32</v>
      </c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44"/>
    </row>
    <row r="786" spans="1:26" ht="15" x14ac:dyDescent="0.25">
      <c r="A786">
        <v>781</v>
      </c>
      <c r="B786" s="108"/>
      <c r="C786" s="6" t="s">
        <v>763</v>
      </c>
      <c r="D786" s="6"/>
      <c r="E786" s="6"/>
      <c r="F786" s="6"/>
      <c r="G786" s="5">
        <v>169</v>
      </c>
      <c r="H786" s="5">
        <v>68</v>
      </c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36"/>
    </row>
    <row r="787" spans="1:26" ht="15" x14ac:dyDescent="0.25">
      <c r="A787">
        <v>782</v>
      </c>
      <c r="B787" s="108"/>
      <c r="C787" s="6" t="s">
        <v>764</v>
      </c>
      <c r="D787" s="6"/>
      <c r="E787" s="6"/>
      <c r="F787" s="6"/>
      <c r="G787" s="5">
        <v>83</v>
      </c>
      <c r="H787" s="5">
        <v>29</v>
      </c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36"/>
    </row>
    <row r="788" spans="1:26" ht="15" x14ac:dyDescent="0.25">
      <c r="A788">
        <v>783</v>
      </c>
      <c r="B788" s="108"/>
      <c r="C788" s="6" t="s">
        <v>765</v>
      </c>
      <c r="D788" s="6"/>
      <c r="E788" s="6"/>
      <c r="F788" s="6"/>
      <c r="G788" s="5">
        <v>25</v>
      </c>
      <c r="H788" s="5">
        <v>34</v>
      </c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36"/>
    </row>
    <row r="789" spans="1:26" ht="15" x14ac:dyDescent="0.25">
      <c r="A789">
        <v>784</v>
      </c>
      <c r="B789" s="108"/>
      <c r="C789" s="6" t="s">
        <v>766</v>
      </c>
      <c r="D789" s="6"/>
      <c r="E789" s="6"/>
      <c r="F789" s="6"/>
      <c r="G789" s="5">
        <v>291</v>
      </c>
      <c r="H789" s="5">
        <v>124</v>
      </c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44"/>
    </row>
    <row r="790" spans="1:26" ht="15" x14ac:dyDescent="0.25">
      <c r="A790">
        <v>785</v>
      </c>
      <c r="B790" s="108"/>
      <c r="C790" s="6" t="s">
        <v>767</v>
      </c>
      <c r="D790" s="6"/>
      <c r="E790" s="6"/>
      <c r="F790" s="6"/>
      <c r="G790" s="5">
        <v>11</v>
      </c>
      <c r="H790" s="5">
        <v>6</v>
      </c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36"/>
    </row>
    <row r="791" spans="1:26" ht="15" x14ac:dyDescent="0.25">
      <c r="A791">
        <v>786</v>
      </c>
      <c r="B791" s="108"/>
      <c r="C791" s="6" t="s">
        <v>768</v>
      </c>
      <c r="D791" s="6"/>
      <c r="E791" s="6"/>
      <c r="F791" s="6"/>
      <c r="G791" s="5">
        <v>158</v>
      </c>
      <c r="H791" s="5">
        <v>61</v>
      </c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36"/>
    </row>
    <row r="792" spans="1:26" ht="15" x14ac:dyDescent="0.25">
      <c r="A792">
        <v>787</v>
      </c>
      <c r="B792" s="108" t="s">
        <v>828</v>
      </c>
      <c r="C792" s="6" t="s">
        <v>770</v>
      </c>
      <c r="D792" s="6"/>
      <c r="E792" s="6"/>
      <c r="F792" s="6"/>
      <c r="G792" s="5">
        <v>137</v>
      </c>
      <c r="H792" s="5">
        <v>66</v>
      </c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36"/>
    </row>
    <row r="793" spans="1:26" ht="15" x14ac:dyDescent="0.25">
      <c r="A793">
        <v>788</v>
      </c>
      <c r="B793" s="108"/>
      <c r="C793" s="6" t="s">
        <v>771</v>
      </c>
      <c r="D793" s="6"/>
      <c r="E793" s="6"/>
      <c r="F793" s="6"/>
      <c r="G793" s="5">
        <v>59</v>
      </c>
      <c r="H793" s="5">
        <v>21</v>
      </c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36"/>
    </row>
    <row r="794" spans="1:26" ht="15" x14ac:dyDescent="0.25">
      <c r="A794">
        <v>789</v>
      </c>
      <c r="B794" s="108"/>
      <c r="C794" s="6" t="s">
        <v>772</v>
      </c>
      <c r="D794" s="6"/>
      <c r="E794" s="6"/>
      <c r="F794" s="6"/>
      <c r="G794" s="5">
        <v>92</v>
      </c>
      <c r="H794" s="5">
        <v>40</v>
      </c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36"/>
    </row>
    <row r="795" spans="1:26" ht="15" x14ac:dyDescent="0.25">
      <c r="A795">
        <v>790</v>
      </c>
      <c r="B795" s="108"/>
      <c r="C795" s="6" t="s">
        <v>773</v>
      </c>
      <c r="D795" s="6"/>
      <c r="E795" s="6"/>
      <c r="F795" s="6"/>
      <c r="G795" s="5">
        <v>53</v>
      </c>
      <c r="H795" s="5">
        <v>22</v>
      </c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36"/>
    </row>
    <row r="796" spans="1:26" ht="15" x14ac:dyDescent="0.25">
      <c r="A796">
        <v>791</v>
      </c>
      <c r="B796" s="108"/>
      <c r="C796" s="6" t="s">
        <v>774</v>
      </c>
      <c r="D796" s="6"/>
      <c r="E796" s="6"/>
      <c r="F796" s="6"/>
      <c r="G796" s="5">
        <v>69</v>
      </c>
      <c r="H796" s="5">
        <v>24</v>
      </c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36"/>
    </row>
    <row r="797" spans="1:26" ht="15" x14ac:dyDescent="0.25">
      <c r="A797">
        <v>792</v>
      </c>
      <c r="B797" s="108"/>
      <c r="C797" s="6" t="s">
        <v>775</v>
      </c>
      <c r="D797" s="6"/>
      <c r="E797" s="6"/>
      <c r="F797" s="6"/>
      <c r="G797" s="5">
        <v>52</v>
      </c>
      <c r="H797" s="5">
        <v>32</v>
      </c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36"/>
    </row>
    <row r="798" spans="1:26" ht="15" x14ac:dyDescent="0.25">
      <c r="A798">
        <v>793</v>
      </c>
      <c r="B798" s="108"/>
      <c r="C798" s="6" t="s">
        <v>776</v>
      </c>
      <c r="D798" s="6"/>
      <c r="E798" s="6"/>
      <c r="F798" s="6"/>
      <c r="G798" s="5">
        <v>185</v>
      </c>
      <c r="H798" s="5">
        <v>76</v>
      </c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36"/>
    </row>
    <row r="799" spans="1:26" ht="15" x14ac:dyDescent="0.25">
      <c r="A799">
        <v>794</v>
      </c>
      <c r="B799" s="108"/>
      <c r="C799" s="6" t="s">
        <v>777</v>
      </c>
      <c r="D799" s="6"/>
      <c r="E799" s="6"/>
      <c r="F799" s="6"/>
      <c r="G799" s="5">
        <v>80</v>
      </c>
      <c r="H799" s="5">
        <v>42</v>
      </c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36"/>
    </row>
    <row r="800" spans="1:26" ht="15" x14ac:dyDescent="0.25">
      <c r="A800">
        <v>795</v>
      </c>
      <c r="B800" s="108"/>
      <c r="C800" s="6" t="s">
        <v>778</v>
      </c>
      <c r="D800" s="6"/>
      <c r="E800" s="6"/>
      <c r="F800" s="6"/>
      <c r="G800" s="5">
        <v>178</v>
      </c>
      <c r="H800" s="5">
        <v>60</v>
      </c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36"/>
    </row>
    <row r="801" spans="1:26" ht="15" x14ac:dyDescent="0.25">
      <c r="A801">
        <v>796</v>
      </c>
      <c r="B801" s="108"/>
      <c r="C801" s="6" t="s">
        <v>779</v>
      </c>
      <c r="D801" s="6"/>
      <c r="E801" s="6"/>
      <c r="F801" s="6"/>
      <c r="G801" s="5">
        <v>148</v>
      </c>
      <c r="H801" s="5">
        <v>70</v>
      </c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36"/>
    </row>
    <row r="802" spans="1:26" ht="15" x14ac:dyDescent="0.25">
      <c r="A802">
        <v>797</v>
      </c>
      <c r="B802" s="108"/>
      <c r="C802" s="6" t="s">
        <v>780</v>
      </c>
      <c r="D802" s="6"/>
      <c r="E802" s="6"/>
      <c r="F802" s="6"/>
      <c r="G802" s="5">
        <v>72</v>
      </c>
      <c r="H802" s="5">
        <v>35</v>
      </c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36"/>
    </row>
    <row r="803" spans="1:26" ht="15" x14ac:dyDescent="0.25">
      <c r="A803">
        <v>798</v>
      </c>
      <c r="B803" s="108"/>
      <c r="C803" s="6" t="s">
        <v>781</v>
      </c>
      <c r="D803" s="6"/>
      <c r="E803" s="6"/>
      <c r="F803" s="6"/>
      <c r="G803" s="5">
        <v>184</v>
      </c>
      <c r="H803" s="5">
        <v>90</v>
      </c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36"/>
    </row>
    <row r="804" spans="1:26" ht="15" x14ac:dyDescent="0.25">
      <c r="A804">
        <v>799</v>
      </c>
      <c r="B804" s="108"/>
      <c r="C804" s="6" t="s">
        <v>782</v>
      </c>
      <c r="D804" s="6"/>
      <c r="E804" s="6"/>
      <c r="F804" s="6"/>
      <c r="G804" s="5">
        <v>214</v>
      </c>
      <c r="H804" s="5">
        <v>120</v>
      </c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36"/>
    </row>
    <row r="805" spans="1:26" ht="15" x14ac:dyDescent="0.25">
      <c r="A805">
        <v>800</v>
      </c>
      <c r="B805" s="108"/>
      <c r="C805" s="6" t="s">
        <v>783</v>
      </c>
      <c r="D805" s="6"/>
      <c r="E805" s="6"/>
      <c r="F805" s="6"/>
      <c r="G805" s="5">
        <v>315</v>
      </c>
      <c r="H805" s="5">
        <v>129</v>
      </c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36"/>
    </row>
    <row r="806" spans="1:26" ht="15" x14ac:dyDescent="0.25">
      <c r="A806">
        <v>801</v>
      </c>
      <c r="B806" s="108"/>
      <c r="C806" s="6" t="s">
        <v>784</v>
      </c>
      <c r="D806" s="6"/>
      <c r="E806" s="6"/>
      <c r="F806" s="6"/>
      <c r="G806" s="5">
        <v>47</v>
      </c>
      <c r="H806" s="5">
        <v>24</v>
      </c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36"/>
    </row>
    <row r="807" spans="1:26" ht="15" x14ac:dyDescent="0.25">
      <c r="A807">
        <v>802</v>
      </c>
      <c r="B807" s="108"/>
      <c r="C807" s="6" t="s">
        <v>785</v>
      </c>
      <c r="D807" s="6"/>
      <c r="E807" s="6"/>
      <c r="F807" s="6"/>
      <c r="G807" s="5">
        <v>348</v>
      </c>
      <c r="H807" s="5">
        <v>129</v>
      </c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36"/>
    </row>
    <row r="808" spans="1:26" ht="15" x14ac:dyDescent="0.25">
      <c r="A808">
        <v>803</v>
      </c>
      <c r="B808" s="108"/>
      <c r="C808" s="6" t="s">
        <v>786</v>
      </c>
      <c r="D808" s="6"/>
      <c r="E808" s="6"/>
      <c r="F808" s="6"/>
      <c r="G808" s="5">
        <v>240</v>
      </c>
      <c r="H808" s="5">
        <v>93</v>
      </c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36"/>
    </row>
    <row r="809" spans="1:26" ht="15" x14ac:dyDescent="0.25">
      <c r="A809">
        <v>804</v>
      </c>
      <c r="B809" s="108"/>
      <c r="C809" s="6" t="s">
        <v>787</v>
      </c>
      <c r="D809" s="6"/>
      <c r="E809" s="6"/>
      <c r="F809" s="6"/>
      <c r="G809" s="5">
        <v>57</v>
      </c>
      <c r="H809" s="5">
        <v>21</v>
      </c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36"/>
    </row>
    <row r="810" spans="1:26" ht="15" x14ac:dyDescent="0.25">
      <c r="A810">
        <v>805</v>
      </c>
      <c r="B810" s="108"/>
      <c r="C810" s="6" t="s">
        <v>788</v>
      </c>
      <c r="D810" s="6"/>
      <c r="E810" s="6"/>
      <c r="F810" s="6"/>
      <c r="G810" s="5">
        <v>219</v>
      </c>
      <c r="H810" s="5">
        <v>104</v>
      </c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36"/>
    </row>
    <row r="811" spans="1:26" ht="15" x14ac:dyDescent="0.25">
      <c r="A811">
        <v>806</v>
      </c>
      <c r="B811" s="108"/>
      <c r="C811" s="6" t="s">
        <v>789</v>
      </c>
      <c r="D811" s="6"/>
      <c r="E811" s="6"/>
      <c r="F811" s="6"/>
      <c r="G811" s="5">
        <v>143</v>
      </c>
      <c r="H811" s="5">
        <v>52</v>
      </c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36"/>
    </row>
    <row r="812" spans="1:26" ht="15" x14ac:dyDescent="0.25">
      <c r="A812">
        <v>807</v>
      </c>
      <c r="B812" s="108"/>
      <c r="C812" s="6" t="s">
        <v>790</v>
      </c>
      <c r="D812" s="6"/>
      <c r="E812" s="6"/>
      <c r="F812" s="6"/>
      <c r="G812" s="5">
        <v>193</v>
      </c>
      <c r="H812" s="5">
        <v>68</v>
      </c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36"/>
    </row>
    <row r="813" spans="1:26" ht="15" x14ac:dyDescent="0.25">
      <c r="A813">
        <v>808</v>
      </c>
      <c r="B813" s="108"/>
      <c r="C813" s="6" t="s">
        <v>791</v>
      </c>
      <c r="D813" s="6"/>
      <c r="E813" s="6"/>
      <c r="F813" s="6"/>
      <c r="G813" s="5">
        <v>87</v>
      </c>
      <c r="H813" s="5">
        <v>33</v>
      </c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36"/>
    </row>
    <row r="814" spans="1:26" ht="15" x14ac:dyDescent="0.25">
      <c r="A814">
        <v>809</v>
      </c>
      <c r="B814" s="108"/>
      <c r="C814" s="6" t="s">
        <v>792</v>
      </c>
      <c r="D814" s="6"/>
      <c r="E814" s="6"/>
      <c r="F814" s="6"/>
      <c r="G814" s="5">
        <v>62</v>
      </c>
      <c r="H814" s="5">
        <v>26</v>
      </c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36"/>
    </row>
    <row r="815" spans="1:26" ht="15" x14ac:dyDescent="0.25">
      <c r="A815">
        <v>810</v>
      </c>
      <c r="B815" s="108"/>
      <c r="C815" s="6" t="s">
        <v>793</v>
      </c>
      <c r="D815" s="6"/>
      <c r="E815" s="6"/>
      <c r="F815" s="6"/>
      <c r="G815" s="5">
        <v>99</v>
      </c>
      <c r="H815" s="5">
        <v>29</v>
      </c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36"/>
    </row>
    <row r="816" spans="1:26" ht="15" x14ac:dyDescent="0.25">
      <c r="A816">
        <v>811</v>
      </c>
      <c r="B816" s="108"/>
      <c r="C816" s="6" t="s">
        <v>794</v>
      </c>
      <c r="D816" s="6"/>
      <c r="E816" s="6"/>
      <c r="F816" s="6"/>
      <c r="G816" s="5">
        <v>92</v>
      </c>
      <c r="H816" s="5">
        <v>39</v>
      </c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44"/>
    </row>
    <row r="817" spans="1:26" ht="15" x14ac:dyDescent="0.25">
      <c r="A817">
        <v>812</v>
      </c>
      <c r="B817" s="108"/>
      <c r="C817" s="6" t="s">
        <v>795</v>
      </c>
      <c r="D817" s="6"/>
      <c r="E817" s="6"/>
      <c r="F817" s="6"/>
      <c r="G817" s="5">
        <v>125</v>
      </c>
      <c r="H817" s="5">
        <v>52</v>
      </c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36"/>
    </row>
    <row r="818" spans="1:26" ht="15" x14ac:dyDescent="0.25">
      <c r="A818">
        <v>813</v>
      </c>
      <c r="B818" s="108"/>
      <c r="C818" s="6" t="s">
        <v>796</v>
      </c>
      <c r="D818" s="6"/>
      <c r="E818" s="6"/>
      <c r="F818" s="6"/>
      <c r="G818" s="5">
        <v>163</v>
      </c>
      <c r="H818" s="5">
        <v>65</v>
      </c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36"/>
    </row>
    <row r="819" spans="1:26" ht="15" x14ac:dyDescent="0.25">
      <c r="A819">
        <v>814</v>
      </c>
      <c r="B819" s="108"/>
      <c r="C819" s="6" t="s">
        <v>797</v>
      </c>
      <c r="D819" s="6"/>
      <c r="E819" s="6"/>
      <c r="F819" s="6"/>
      <c r="G819" s="5">
        <v>87</v>
      </c>
      <c r="H819" s="5">
        <v>36</v>
      </c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36"/>
    </row>
    <row r="820" spans="1:26" ht="15" x14ac:dyDescent="0.25">
      <c r="A820">
        <v>815</v>
      </c>
      <c r="B820" s="108"/>
      <c r="C820" s="6" t="s">
        <v>798</v>
      </c>
      <c r="D820" s="6"/>
      <c r="E820" s="6"/>
      <c r="F820" s="6"/>
      <c r="G820" s="5">
        <v>64</v>
      </c>
      <c r="H820" s="5">
        <v>18</v>
      </c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36"/>
    </row>
    <row r="821" spans="1:26" ht="15" x14ac:dyDescent="0.25">
      <c r="A821">
        <v>816</v>
      </c>
      <c r="B821" s="108"/>
      <c r="C821" s="6" t="s">
        <v>799</v>
      </c>
      <c r="D821" s="6"/>
      <c r="E821" s="6"/>
      <c r="F821" s="6"/>
      <c r="G821" s="5">
        <v>476</v>
      </c>
      <c r="H821" s="5">
        <v>206</v>
      </c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36"/>
    </row>
    <row r="822" spans="1:26" ht="15" x14ac:dyDescent="0.25">
      <c r="A822">
        <v>817</v>
      </c>
      <c r="B822" s="108"/>
      <c r="C822" s="6" t="s">
        <v>800</v>
      </c>
      <c r="D822" s="6"/>
      <c r="E822" s="6"/>
      <c r="F822" s="6"/>
      <c r="G822" s="5">
        <v>180</v>
      </c>
      <c r="H822" s="5">
        <v>67</v>
      </c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36"/>
    </row>
    <row r="823" spans="1:26" ht="15" x14ac:dyDescent="0.25">
      <c r="A823">
        <v>818</v>
      </c>
      <c r="B823" s="108"/>
      <c r="C823" s="6" t="s">
        <v>801</v>
      </c>
      <c r="D823" s="6"/>
      <c r="E823" s="6"/>
      <c r="F823" s="6"/>
      <c r="G823" s="5">
        <v>220</v>
      </c>
      <c r="H823" s="5">
        <v>90</v>
      </c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36"/>
    </row>
    <row r="824" spans="1:26" ht="15" x14ac:dyDescent="0.25">
      <c r="A824">
        <v>819</v>
      </c>
      <c r="B824" s="108"/>
      <c r="C824" s="6" t="s">
        <v>802</v>
      </c>
      <c r="D824" s="6"/>
      <c r="E824" s="6"/>
      <c r="F824" s="6"/>
      <c r="G824" s="5">
        <v>199</v>
      </c>
      <c r="H824" s="5">
        <v>76</v>
      </c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36"/>
    </row>
    <row r="825" spans="1:26" ht="15" x14ac:dyDescent="0.25">
      <c r="A825">
        <v>820</v>
      </c>
      <c r="B825" s="108"/>
      <c r="C825" s="6" t="s">
        <v>803</v>
      </c>
      <c r="D825" s="6"/>
      <c r="E825" s="6"/>
      <c r="F825" s="6"/>
      <c r="G825" s="5">
        <v>73</v>
      </c>
      <c r="H825" s="5">
        <v>27</v>
      </c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36"/>
    </row>
    <row r="826" spans="1:26" ht="15" x14ac:dyDescent="0.25">
      <c r="A826">
        <v>821</v>
      </c>
      <c r="B826" s="108"/>
      <c r="C826" s="6" t="s">
        <v>804</v>
      </c>
      <c r="D826" s="6"/>
      <c r="E826" s="6"/>
      <c r="F826" s="6"/>
      <c r="G826" s="5">
        <v>37</v>
      </c>
      <c r="H826" s="5">
        <v>13</v>
      </c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36"/>
    </row>
    <row r="827" spans="1:26" ht="15" x14ac:dyDescent="0.25">
      <c r="A827">
        <v>822</v>
      </c>
      <c r="B827" s="108"/>
      <c r="C827" s="6" t="s">
        <v>805</v>
      </c>
      <c r="D827" s="6"/>
      <c r="E827" s="6"/>
      <c r="F827" s="6"/>
      <c r="G827" s="5">
        <v>36</v>
      </c>
      <c r="H827" s="5">
        <v>12</v>
      </c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36"/>
    </row>
    <row r="828" spans="1:26" ht="15" x14ac:dyDescent="0.25">
      <c r="A828">
        <v>823</v>
      </c>
      <c r="B828" s="108"/>
      <c r="C828" s="6" t="s">
        <v>806</v>
      </c>
      <c r="D828" s="6"/>
      <c r="E828" s="6"/>
      <c r="F828" s="6"/>
      <c r="G828" s="5">
        <v>102</v>
      </c>
      <c r="H828" s="5">
        <v>35</v>
      </c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36"/>
    </row>
    <row r="829" spans="1:26" ht="15" x14ac:dyDescent="0.25">
      <c r="A829">
        <v>824</v>
      </c>
      <c r="B829" s="108"/>
      <c r="C829" s="6" t="s">
        <v>807</v>
      </c>
      <c r="D829" s="6"/>
      <c r="E829" s="6"/>
      <c r="F829" s="6"/>
      <c r="G829" s="5">
        <v>317</v>
      </c>
      <c r="H829" s="5">
        <v>116</v>
      </c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36"/>
    </row>
    <row r="830" spans="1:26" ht="15" x14ac:dyDescent="0.25">
      <c r="A830">
        <v>825</v>
      </c>
      <c r="B830" s="108"/>
      <c r="C830" s="6" t="s">
        <v>808</v>
      </c>
      <c r="D830" s="6"/>
      <c r="E830" s="6"/>
      <c r="F830" s="6"/>
      <c r="G830" s="5">
        <v>125</v>
      </c>
      <c r="H830" s="5">
        <v>55</v>
      </c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36"/>
    </row>
    <row r="831" spans="1:26" ht="15" x14ac:dyDescent="0.25">
      <c r="A831">
        <v>826</v>
      </c>
      <c r="B831" s="108"/>
      <c r="C831" s="6" t="s">
        <v>809</v>
      </c>
      <c r="D831" s="6"/>
      <c r="E831" s="6"/>
      <c r="F831" s="6"/>
      <c r="G831" s="5">
        <v>206</v>
      </c>
      <c r="H831" s="5">
        <v>83</v>
      </c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36"/>
    </row>
    <row r="832" spans="1:26" ht="15" x14ac:dyDescent="0.25">
      <c r="A832">
        <v>827</v>
      </c>
      <c r="B832" s="108"/>
      <c r="C832" s="6" t="s">
        <v>810</v>
      </c>
      <c r="D832" s="6"/>
      <c r="E832" s="6"/>
      <c r="F832" s="6"/>
      <c r="G832" s="5">
        <v>545</v>
      </c>
      <c r="H832" s="5">
        <v>259</v>
      </c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36"/>
    </row>
    <row r="833" spans="1:26" ht="15" x14ac:dyDescent="0.25">
      <c r="A833">
        <v>828</v>
      </c>
      <c r="B833" s="108"/>
      <c r="C833" s="6" t="s">
        <v>811</v>
      </c>
      <c r="D833" s="6"/>
      <c r="E833" s="6"/>
      <c r="F833" s="6"/>
      <c r="G833" s="5">
        <v>354</v>
      </c>
      <c r="H833" s="5">
        <v>115</v>
      </c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36"/>
    </row>
    <row r="834" spans="1:26" ht="15" x14ac:dyDescent="0.25">
      <c r="A834">
        <v>829</v>
      </c>
      <c r="B834" s="108"/>
      <c r="C834" s="6" t="s">
        <v>812</v>
      </c>
      <c r="D834" s="6"/>
      <c r="E834" s="6"/>
      <c r="F834" s="6"/>
      <c r="G834" s="5">
        <v>185</v>
      </c>
      <c r="H834" s="5">
        <v>76</v>
      </c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36"/>
    </row>
    <row r="835" spans="1:26" ht="15" x14ac:dyDescent="0.25">
      <c r="A835">
        <v>830</v>
      </c>
      <c r="B835" s="108"/>
      <c r="C835" s="6" t="s">
        <v>813</v>
      </c>
      <c r="D835" s="6"/>
      <c r="E835" s="6"/>
      <c r="F835" s="6"/>
      <c r="G835" s="5">
        <v>76</v>
      </c>
      <c r="H835" s="5">
        <v>34</v>
      </c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36"/>
    </row>
    <row r="836" spans="1:26" ht="15" x14ac:dyDescent="0.25">
      <c r="A836">
        <v>831</v>
      </c>
      <c r="B836" s="108"/>
      <c r="C836" s="6" t="s">
        <v>814</v>
      </c>
      <c r="D836" s="6"/>
      <c r="E836" s="6"/>
      <c r="F836" s="6"/>
      <c r="G836" s="5">
        <v>87</v>
      </c>
      <c r="H836" s="5">
        <v>35</v>
      </c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36"/>
    </row>
    <row r="837" spans="1:26" ht="15" x14ac:dyDescent="0.25">
      <c r="A837">
        <v>832</v>
      </c>
      <c r="B837" s="108"/>
      <c r="C837" s="6" t="s">
        <v>815</v>
      </c>
      <c r="D837" s="6"/>
      <c r="E837" s="6"/>
      <c r="F837" s="6"/>
      <c r="G837" s="5">
        <v>49</v>
      </c>
      <c r="H837" s="5">
        <v>14</v>
      </c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44"/>
    </row>
    <row r="838" spans="1:26" ht="15" x14ac:dyDescent="0.25">
      <c r="A838">
        <v>833</v>
      </c>
      <c r="B838" s="108"/>
      <c r="C838" s="6" t="s">
        <v>816</v>
      </c>
      <c r="D838" s="6"/>
      <c r="E838" s="6"/>
      <c r="F838" s="6"/>
      <c r="G838" s="5">
        <v>86</v>
      </c>
      <c r="H838" s="5">
        <v>32</v>
      </c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36"/>
    </row>
    <row r="839" spans="1:26" ht="15" x14ac:dyDescent="0.25">
      <c r="A839">
        <v>834</v>
      </c>
      <c r="B839" s="108"/>
      <c r="C839" s="6" t="s">
        <v>817</v>
      </c>
      <c r="D839" s="6"/>
      <c r="E839" s="6"/>
      <c r="F839" s="6"/>
      <c r="G839" s="5">
        <v>160</v>
      </c>
      <c r="H839" s="5">
        <v>57</v>
      </c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44"/>
    </row>
    <row r="840" spans="1:26" ht="15" x14ac:dyDescent="0.25">
      <c r="A840">
        <v>835</v>
      </c>
      <c r="B840" s="108"/>
      <c r="C840" s="6" t="s">
        <v>818</v>
      </c>
      <c r="D840" s="6"/>
      <c r="E840" s="6"/>
      <c r="F840" s="6"/>
      <c r="G840" s="5">
        <v>101</v>
      </c>
      <c r="H840" s="5">
        <v>40</v>
      </c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36"/>
    </row>
    <row r="841" spans="1:26" ht="15" x14ac:dyDescent="0.25">
      <c r="A841">
        <v>836</v>
      </c>
      <c r="B841" s="108"/>
      <c r="C841" s="6" t="s">
        <v>819</v>
      </c>
      <c r="D841" s="6"/>
      <c r="E841" s="6"/>
      <c r="F841" s="6"/>
      <c r="G841" s="5">
        <v>93</v>
      </c>
      <c r="H841" s="5">
        <v>47</v>
      </c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36"/>
    </row>
    <row r="842" spans="1:26" ht="15" x14ac:dyDescent="0.25">
      <c r="A842">
        <v>837</v>
      </c>
      <c r="B842" s="108"/>
      <c r="C842" s="6" t="s">
        <v>820</v>
      </c>
      <c r="D842" s="6"/>
      <c r="E842" s="6"/>
      <c r="F842" s="6"/>
      <c r="G842" s="5">
        <v>78</v>
      </c>
      <c r="H842" s="5">
        <v>37</v>
      </c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36"/>
    </row>
    <row r="843" spans="1:26" ht="15" x14ac:dyDescent="0.25">
      <c r="A843">
        <v>838</v>
      </c>
      <c r="B843" s="108"/>
      <c r="C843" s="6" t="s">
        <v>821</v>
      </c>
      <c r="D843" s="6"/>
      <c r="E843" s="6"/>
      <c r="F843" s="6"/>
      <c r="G843" s="5">
        <v>372</v>
      </c>
      <c r="H843" s="5">
        <v>171</v>
      </c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36"/>
    </row>
    <row r="844" spans="1:26" ht="15" x14ac:dyDescent="0.25">
      <c r="A844">
        <v>839</v>
      </c>
      <c r="B844" s="108"/>
      <c r="C844" s="6" t="s">
        <v>822</v>
      </c>
      <c r="D844" s="6"/>
      <c r="E844" s="6"/>
      <c r="F844" s="6"/>
      <c r="G844" s="5">
        <v>77</v>
      </c>
      <c r="H844" s="5">
        <v>34</v>
      </c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36"/>
    </row>
    <row r="845" spans="1:26" ht="15" x14ac:dyDescent="0.25">
      <c r="A845">
        <v>840</v>
      </c>
      <c r="B845" s="108"/>
      <c r="C845" s="6" t="s">
        <v>823</v>
      </c>
      <c r="D845" s="6"/>
      <c r="E845" s="6"/>
      <c r="F845" s="6"/>
      <c r="G845" s="5">
        <v>64</v>
      </c>
      <c r="H845" s="5">
        <v>27</v>
      </c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44"/>
    </row>
    <row r="846" spans="1:26" ht="15" x14ac:dyDescent="0.25">
      <c r="A846">
        <v>841</v>
      </c>
      <c r="B846" s="108"/>
      <c r="C846" s="6" t="s">
        <v>824</v>
      </c>
      <c r="D846" s="6"/>
      <c r="E846" s="6"/>
      <c r="F846" s="6"/>
      <c r="G846" s="5">
        <v>11</v>
      </c>
      <c r="H846" s="5">
        <v>6</v>
      </c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36"/>
    </row>
    <row r="847" spans="1:26" ht="15" x14ac:dyDescent="0.25">
      <c r="A847">
        <v>842</v>
      </c>
      <c r="B847" s="108"/>
      <c r="C847" s="6" t="s">
        <v>825</v>
      </c>
      <c r="D847" s="6"/>
      <c r="E847" s="6"/>
      <c r="F847" s="6"/>
      <c r="G847" s="5">
        <v>41</v>
      </c>
      <c r="H847" s="5">
        <v>18</v>
      </c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36"/>
    </row>
    <row r="848" spans="1:26" ht="15" x14ac:dyDescent="0.25">
      <c r="A848">
        <v>843</v>
      </c>
      <c r="B848" s="108"/>
      <c r="C848" s="6" t="s">
        <v>826</v>
      </c>
      <c r="D848" s="6"/>
      <c r="E848" s="6"/>
      <c r="F848" s="6"/>
      <c r="G848" s="5">
        <v>82</v>
      </c>
      <c r="H848" s="5">
        <v>44</v>
      </c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36"/>
    </row>
    <row r="849" spans="1:26" ht="15" x14ac:dyDescent="0.25">
      <c r="A849">
        <v>844</v>
      </c>
      <c r="B849" s="108"/>
      <c r="C849" s="6" t="s">
        <v>827</v>
      </c>
      <c r="D849" s="6"/>
      <c r="E849" s="6"/>
      <c r="F849" s="6"/>
      <c r="G849" s="5">
        <v>14</v>
      </c>
      <c r="H849" s="5">
        <v>14</v>
      </c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36"/>
    </row>
    <row r="850" spans="1:26" ht="15" x14ac:dyDescent="0.25">
      <c r="A850">
        <v>845</v>
      </c>
      <c r="B850" s="108" t="s">
        <v>847</v>
      </c>
      <c r="C850" s="6" t="s">
        <v>829</v>
      </c>
      <c r="D850" s="6"/>
      <c r="E850" s="6"/>
      <c r="F850" s="6"/>
      <c r="G850" s="5">
        <v>234</v>
      </c>
      <c r="H850" s="5">
        <v>103</v>
      </c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36"/>
    </row>
    <row r="851" spans="1:26" ht="15" x14ac:dyDescent="0.25">
      <c r="A851">
        <v>846</v>
      </c>
      <c r="B851" s="108"/>
      <c r="C851" s="6" t="s">
        <v>830</v>
      </c>
      <c r="D851" s="6"/>
      <c r="E851" s="6"/>
      <c r="F851" s="6"/>
      <c r="G851" s="5">
        <v>490</v>
      </c>
      <c r="H851" s="5">
        <v>234</v>
      </c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36"/>
    </row>
    <row r="852" spans="1:26" ht="15" x14ac:dyDescent="0.25">
      <c r="A852">
        <v>847</v>
      </c>
      <c r="B852" s="108"/>
      <c r="C852" s="6" t="s">
        <v>831</v>
      </c>
      <c r="D852" s="6"/>
      <c r="E852" s="6"/>
      <c r="F852" s="6"/>
      <c r="G852" s="5">
        <v>222</v>
      </c>
      <c r="H852" s="5">
        <v>112</v>
      </c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36"/>
    </row>
    <row r="853" spans="1:26" ht="15" x14ac:dyDescent="0.25">
      <c r="A853">
        <v>848</v>
      </c>
      <c r="B853" s="108"/>
      <c r="C853" s="6" t="s">
        <v>832</v>
      </c>
      <c r="D853" s="6"/>
      <c r="E853" s="6"/>
      <c r="F853" s="6"/>
      <c r="G853" s="5">
        <v>292</v>
      </c>
      <c r="H853" s="5">
        <v>137</v>
      </c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36"/>
    </row>
    <row r="854" spans="1:26" ht="15" x14ac:dyDescent="0.25">
      <c r="A854">
        <v>849</v>
      </c>
      <c r="B854" s="108"/>
      <c r="C854" s="6" t="s">
        <v>833</v>
      </c>
      <c r="D854" s="6"/>
      <c r="E854" s="6"/>
      <c r="F854" s="6"/>
      <c r="G854" s="5">
        <v>177</v>
      </c>
      <c r="H854" s="5">
        <v>66</v>
      </c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36"/>
    </row>
    <row r="855" spans="1:26" ht="15" x14ac:dyDescent="0.25">
      <c r="A855">
        <v>850</v>
      </c>
      <c r="B855" s="108"/>
      <c r="C855" s="6" t="s">
        <v>834</v>
      </c>
      <c r="D855" s="6"/>
      <c r="E855" s="6"/>
      <c r="F855" s="6"/>
      <c r="G855" s="5">
        <v>239</v>
      </c>
      <c r="H855" s="5">
        <v>112</v>
      </c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36"/>
    </row>
    <row r="856" spans="1:26" ht="15" x14ac:dyDescent="0.25">
      <c r="A856">
        <v>851</v>
      </c>
      <c r="B856" s="108"/>
      <c r="C856" s="6" t="s">
        <v>835</v>
      </c>
      <c r="D856" s="6"/>
      <c r="E856" s="6"/>
      <c r="F856" s="6"/>
      <c r="G856" s="5">
        <v>975</v>
      </c>
      <c r="H856" s="5">
        <v>470</v>
      </c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36"/>
    </row>
    <row r="857" spans="1:26" ht="15" x14ac:dyDescent="0.25">
      <c r="A857">
        <v>852</v>
      </c>
      <c r="B857" s="108"/>
      <c r="C857" s="6" t="s">
        <v>836</v>
      </c>
      <c r="D857" s="6"/>
      <c r="E857" s="6"/>
      <c r="F857" s="6"/>
      <c r="G857" s="5">
        <v>232</v>
      </c>
      <c r="H857" s="5">
        <v>116</v>
      </c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44"/>
    </row>
    <row r="858" spans="1:26" ht="15" x14ac:dyDescent="0.25">
      <c r="A858">
        <v>853</v>
      </c>
      <c r="B858" s="108"/>
      <c r="C858" s="6" t="s">
        <v>837</v>
      </c>
      <c r="D858" s="6"/>
      <c r="E858" s="6"/>
      <c r="F858" s="6"/>
      <c r="G858" s="5">
        <v>80</v>
      </c>
      <c r="H858" s="5">
        <v>35</v>
      </c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36"/>
    </row>
    <row r="859" spans="1:26" ht="15" x14ac:dyDescent="0.25">
      <c r="A859">
        <v>854</v>
      </c>
      <c r="B859" s="108"/>
      <c r="C859" s="6" t="s">
        <v>838</v>
      </c>
      <c r="D859" s="6"/>
      <c r="E859" s="6"/>
      <c r="F859" s="6"/>
      <c r="G859" s="5">
        <v>287</v>
      </c>
      <c r="H859" s="5">
        <v>135</v>
      </c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36"/>
    </row>
    <row r="860" spans="1:26" ht="15" x14ac:dyDescent="0.25">
      <c r="A860">
        <v>855</v>
      </c>
      <c r="B860" s="108"/>
      <c r="C860" s="6" t="s">
        <v>839</v>
      </c>
      <c r="D860" s="6"/>
      <c r="E860" s="6"/>
      <c r="F860" s="6"/>
      <c r="G860" s="5">
        <v>163</v>
      </c>
      <c r="H860" s="5">
        <v>81</v>
      </c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36"/>
    </row>
    <row r="861" spans="1:26" ht="15" x14ac:dyDescent="0.25">
      <c r="A861">
        <v>856</v>
      </c>
      <c r="B861" s="108"/>
      <c r="C861" s="6" t="s">
        <v>840</v>
      </c>
      <c r="D861" s="6"/>
      <c r="E861" s="6"/>
      <c r="F861" s="6"/>
      <c r="G861" s="5">
        <v>249</v>
      </c>
      <c r="H861" s="5">
        <v>93</v>
      </c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44"/>
    </row>
    <row r="862" spans="1:26" ht="15" x14ac:dyDescent="0.25">
      <c r="A862">
        <v>857</v>
      </c>
      <c r="B862" s="108"/>
      <c r="C862" s="6" t="s">
        <v>841</v>
      </c>
      <c r="D862" s="6"/>
      <c r="E862" s="6"/>
      <c r="F862" s="6"/>
      <c r="G862" s="5">
        <v>145</v>
      </c>
      <c r="H862" s="5">
        <v>75</v>
      </c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36"/>
    </row>
    <row r="863" spans="1:26" ht="15" x14ac:dyDescent="0.25">
      <c r="A863">
        <v>858</v>
      </c>
      <c r="B863" s="108"/>
      <c r="C863" s="6" t="s">
        <v>842</v>
      </c>
      <c r="D863" s="6"/>
      <c r="E863" s="6"/>
      <c r="F863" s="6"/>
      <c r="G863" s="5">
        <v>761</v>
      </c>
      <c r="H863" s="5">
        <v>319</v>
      </c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36"/>
    </row>
    <row r="864" spans="1:26" ht="15" x14ac:dyDescent="0.25">
      <c r="A864">
        <v>859</v>
      </c>
      <c r="B864" s="108"/>
      <c r="C864" s="6" t="s">
        <v>843</v>
      </c>
      <c r="D864" s="6"/>
      <c r="E864" s="6"/>
      <c r="F864" s="6"/>
      <c r="G864" s="5">
        <v>58</v>
      </c>
      <c r="H864" s="5">
        <v>30</v>
      </c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36"/>
    </row>
    <row r="865" spans="1:26" ht="15" x14ac:dyDescent="0.25">
      <c r="A865">
        <v>860</v>
      </c>
      <c r="B865" s="108"/>
      <c r="C865" s="6" t="s">
        <v>844</v>
      </c>
      <c r="D865" s="6"/>
      <c r="E865" s="6"/>
      <c r="F865" s="6"/>
      <c r="G865" s="5">
        <v>67</v>
      </c>
      <c r="H865" s="5">
        <v>46</v>
      </c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44"/>
    </row>
    <row r="866" spans="1:26" ht="15" x14ac:dyDescent="0.25">
      <c r="A866">
        <v>861</v>
      </c>
      <c r="B866" s="108"/>
      <c r="C866" s="6" t="s">
        <v>845</v>
      </c>
      <c r="D866" s="6"/>
      <c r="E866" s="6"/>
      <c r="F866" s="6"/>
      <c r="G866" s="5">
        <v>85</v>
      </c>
      <c r="H866" s="5">
        <v>43</v>
      </c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44"/>
    </row>
    <row r="867" spans="1:26" ht="15" x14ac:dyDescent="0.25">
      <c r="A867">
        <v>862</v>
      </c>
      <c r="B867" s="108"/>
      <c r="C867" s="6" t="s">
        <v>846</v>
      </c>
      <c r="D867" s="6"/>
      <c r="E867" s="6"/>
      <c r="F867" s="6"/>
      <c r="G867" s="5">
        <v>34</v>
      </c>
      <c r="H867" s="5">
        <v>34</v>
      </c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44"/>
    </row>
    <row r="868" spans="1:26" ht="15" x14ac:dyDescent="0.25">
      <c r="A868">
        <v>863</v>
      </c>
      <c r="B868" s="108" t="s">
        <v>893</v>
      </c>
      <c r="C868" s="6" t="s">
        <v>848</v>
      </c>
      <c r="D868" s="6"/>
      <c r="E868" s="6"/>
      <c r="F868" s="6"/>
      <c r="G868" s="5">
        <v>404</v>
      </c>
      <c r="H868" s="5">
        <v>185</v>
      </c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44"/>
    </row>
    <row r="869" spans="1:26" ht="15" x14ac:dyDescent="0.25">
      <c r="A869">
        <v>864</v>
      </c>
      <c r="B869" s="108"/>
      <c r="C869" s="6" t="s">
        <v>849</v>
      </c>
      <c r="D869" s="6"/>
      <c r="E869" s="6"/>
      <c r="F869" s="6"/>
      <c r="G869" s="5">
        <v>78</v>
      </c>
      <c r="H869" s="5">
        <v>38</v>
      </c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36"/>
    </row>
    <row r="870" spans="1:26" ht="15" x14ac:dyDescent="0.25">
      <c r="A870">
        <v>865</v>
      </c>
      <c r="B870" s="108"/>
      <c r="C870" s="6" t="s">
        <v>850</v>
      </c>
      <c r="D870" s="6"/>
      <c r="E870" s="6"/>
      <c r="F870" s="6"/>
      <c r="G870" s="5">
        <v>71</v>
      </c>
      <c r="H870" s="5">
        <v>30</v>
      </c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36"/>
    </row>
    <row r="871" spans="1:26" ht="15" x14ac:dyDescent="0.25">
      <c r="A871">
        <v>866</v>
      </c>
      <c r="B871" s="108"/>
      <c r="C871" s="6" t="s">
        <v>851</v>
      </c>
      <c r="D871" s="6"/>
      <c r="E871" s="6"/>
      <c r="F871" s="6"/>
      <c r="G871" s="5">
        <v>56</v>
      </c>
      <c r="H871" s="5">
        <v>21</v>
      </c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36"/>
    </row>
    <row r="872" spans="1:26" ht="15" x14ac:dyDescent="0.25">
      <c r="A872">
        <v>867</v>
      </c>
      <c r="B872" s="108"/>
      <c r="C872" s="6" t="s">
        <v>852</v>
      </c>
      <c r="D872" s="6"/>
      <c r="E872" s="6"/>
      <c r="F872" s="6"/>
      <c r="G872" s="5">
        <v>47</v>
      </c>
      <c r="H872" s="5">
        <v>10</v>
      </c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36"/>
    </row>
    <row r="873" spans="1:26" ht="15" x14ac:dyDescent="0.25">
      <c r="A873">
        <v>868</v>
      </c>
      <c r="B873" s="108"/>
      <c r="C873" s="6" t="s">
        <v>853</v>
      </c>
      <c r="D873" s="6"/>
      <c r="E873" s="6"/>
      <c r="F873" s="6"/>
      <c r="G873" s="5">
        <v>10</v>
      </c>
      <c r="H873" s="5">
        <v>3</v>
      </c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36"/>
    </row>
    <row r="874" spans="1:26" ht="15" x14ac:dyDescent="0.25">
      <c r="A874">
        <v>869</v>
      </c>
      <c r="B874" s="108"/>
      <c r="C874" s="6" t="s">
        <v>854</v>
      </c>
      <c r="D874" s="6"/>
      <c r="E874" s="6"/>
      <c r="F874" s="6"/>
      <c r="G874" s="5">
        <v>81</v>
      </c>
      <c r="H874" s="5">
        <v>27</v>
      </c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36"/>
    </row>
    <row r="875" spans="1:26" ht="15" x14ac:dyDescent="0.25">
      <c r="A875">
        <v>870</v>
      </c>
      <c r="B875" s="108"/>
      <c r="C875" s="6" t="s">
        <v>855</v>
      </c>
      <c r="D875" s="6"/>
      <c r="E875" s="6"/>
      <c r="F875" s="6"/>
      <c r="G875" s="5">
        <v>128</v>
      </c>
      <c r="H875" s="5">
        <v>63</v>
      </c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36"/>
    </row>
    <row r="876" spans="1:26" ht="15" x14ac:dyDescent="0.25">
      <c r="A876">
        <v>871</v>
      </c>
      <c r="B876" s="108"/>
      <c r="C876" s="6" t="s">
        <v>856</v>
      </c>
      <c r="D876" s="6"/>
      <c r="E876" s="6"/>
      <c r="F876" s="6"/>
      <c r="G876" s="5">
        <v>91</v>
      </c>
      <c r="H876" s="5">
        <v>44</v>
      </c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36"/>
    </row>
    <row r="877" spans="1:26" ht="15" x14ac:dyDescent="0.25">
      <c r="A877">
        <v>872</v>
      </c>
      <c r="B877" s="108"/>
      <c r="C877" s="6" t="s">
        <v>857</v>
      </c>
      <c r="D877" s="6"/>
      <c r="E877" s="6"/>
      <c r="F877" s="6"/>
      <c r="G877" s="5">
        <v>44</v>
      </c>
      <c r="H877" s="5">
        <v>15</v>
      </c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36"/>
    </row>
    <row r="878" spans="1:26" ht="15" x14ac:dyDescent="0.25">
      <c r="A878">
        <v>873</v>
      </c>
      <c r="B878" s="108"/>
      <c r="C878" s="6" t="s">
        <v>858</v>
      </c>
      <c r="D878" s="6"/>
      <c r="E878" s="6"/>
      <c r="F878" s="6"/>
      <c r="G878" s="5">
        <v>25</v>
      </c>
      <c r="H878" s="5">
        <v>10</v>
      </c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36"/>
    </row>
    <row r="879" spans="1:26" ht="15" x14ac:dyDescent="0.25">
      <c r="A879">
        <v>874</v>
      </c>
      <c r="B879" s="108"/>
      <c r="C879" s="6" t="s">
        <v>859</v>
      </c>
      <c r="D879" s="6"/>
      <c r="E879" s="6"/>
      <c r="F879" s="6"/>
      <c r="G879" s="5">
        <v>45</v>
      </c>
      <c r="H879" s="5">
        <v>26</v>
      </c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36"/>
    </row>
    <row r="880" spans="1:26" ht="15" x14ac:dyDescent="0.25">
      <c r="A880">
        <v>875</v>
      </c>
      <c r="B880" s="108"/>
      <c r="C880" s="6" t="s">
        <v>860</v>
      </c>
      <c r="D880" s="6"/>
      <c r="E880" s="6"/>
      <c r="F880" s="6"/>
      <c r="G880" s="5">
        <v>79</v>
      </c>
      <c r="H880" s="5">
        <v>35</v>
      </c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36"/>
    </row>
    <row r="881" spans="1:26" ht="15" x14ac:dyDescent="0.25">
      <c r="A881">
        <v>876</v>
      </c>
      <c r="B881" s="108"/>
      <c r="C881" s="6" t="s">
        <v>861</v>
      </c>
      <c r="D881" s="6"/>
      <c r="E881" s="6"/>
      <c r="F881" s="6"/>
      <c r="G881" s="5">
        <v>88</v>
      </c>
      <c r="H881" s="5">
        <v>41</v>
      </c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36"/>
    </row>
    <row r="882" spans="1:26" ht="15" x14ac:dyDescent="0.25">
      <c r="A882">
        <v>877</v>
      </c>
      <c r="B882" s="108"/>
      <c r="C882" s="6" t="s">
        <v>862</v>
      </c>
      <c r="D882" s="6"/>
      <c r="E882" s="6"/>
      <c r="F882" s="6"/>
      <c r="G882" s="5">
        <v>53</v>
      </c>
      <c r="H882" s="5">
        <v>16</v>
      </c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44"/>
    </row>
    <row r="883" spans="1:26" ht="15" x14ac:dyDescent="0.25">
      <c r="A883">
        <v>878</v>
      </c>
      <c r="B883" s="108"/>
      <c r="C883" s="6" t="s">
        <v>863</v>
      </c>
      <c r="D883" s="6"/>
      <c r="E883" s="6"/>
      <c r="F883" s="6"/>
      <c r="G883" s="5">
        <v>46</v>
      </c>
      <c r="H883" s="5">
        <v>22</v>
      </c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36"/>
    </row>
    <row r="884" spans="1:26" ht="15" x14ac:dyDescent="0.25">
      <c r="A884">
        <v>879</v>
      </c>
      <c r="B884" s="108"/>
      <c r="C884" s="6" t="s">
        <v>864</v>
      </c>
      <c r="D884" s="6"/>
      <c r="E884" s="6"/>
      <c r="F884" s="6"/>
      <c r="G884" s="5">
        <v>60</v>
      </c>
      <c r="H884" s="5">
        <v>21</v>
      </c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36"/>
    </row>
    <row r="885" spans="1:26" ht="15" x14ac:dyDescent="0.25">
      <c r="A885">
        <v>880</v>
      </c>
      <c r="B885" s="108"/>
      <c r="C885" s="6" t="s">
        <v>865</v>
      </c>
      <c r="D885" s="6"/>
      <c r="E885" s="6"/>
      <c r="F885" s="6"/>
      <c r="G885" s="5">
        <v>23</v>
      </c>
      <c r="H885" s="5">
        <v>8</v>
      </c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36"/>
    </row>
    <row r="886" spans="1:26" ht="15" x14ac:dyDescent="0.25">
      <c r="A886">
        <v>881</v>
      </c>
      <c r="B886" s="108"/>
      <c r="C886" s="6" t="s">
        <v>866</v>
      </c>
      <c r="D886" s="6"/>
      <c r="E886" s="6"/>
      <c r="F886" s="6"/>
      <c r="G886" s="5">
        <v>40</v>
      </c>
      <c r="H886" s="5">
        <v>13</v>
      </c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36"/>
    </row>
    <row r="887" spans="1:26" ht="15" x14ac:dyDescent="0.25">
      <c r="A887">
        <v>882</v>
      </c>
      <c r="B887" s="108"/>
      <c r="C887" s="6" t="s">
        <v>867</v>
      </c>
      <c r="D887" s="6"/>
      <c r="E887" s="6"/>
      <c r="F887" s="6"/>
      <c r="G887" s="5">
        <v>26</v>
      </c>
      <c r="H887" s="5">
        <v>6</v>
      </c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36"/>
    </row>
    <row r="888" spans="1:26" ht="15" x14ac:dyDescent="0.25">
      <c r="A888">
        <v>883</v>
      </c>
      <c r="B888" s="108"/>
      <c r="C888" s="6" t="s">
        <v>868</v>
      </c>
      <c r="D888" s="6"/>
      <c r="E888" s="6"/>
      <c r="F888" s="6"/>
      <c r="G888" s="5">
        <v>20</v>
      </c>
      <c r="H888" s="5">
        <v>13</v>
      </c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36"/>
    </row>
    <row r="889" spans="1:26" ht="15" x14ac:dyDescent="0.25">
      <c r="A889">
        <v>884</v>
      </c>
      <c r="B889" s="108"/>
      <c r="C889" s="6" t="s">
        <v>869</v>
      </c>
      <c r="D889" s="6"/>
      <c r="E889" s="6"/>
      <c r="F889" s="6"/>
      <c r="G889" s="5">
        <v>35</v>
      </c>
      <c r="H889" s="5">
        <v>19</v>
      </c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36"/>
    </row>
    <row r="890" spans="1:26" ht="15" x14ac:dyDescent="0.25">
      <c r="A890">
        <v>885</v>
      </c>
      <c r="B890" s="108"/>
      <c r="C890" s="6" t="s">
        <v>870</v>
      </c>
      <c r="D890" s="6"/>
      <c r="E890" s="6"/>
      <c r="F890" s="6"/>
      <c r="G890" s="5">
        <v>36</v>
      </c>
      <c r="H890" s="5">
        <v>17</v>
      </c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36"/>
    </row>
    <row r="891" spans="1:26" ht="15" x14ac:dyDescent="0.25">
      <c r="A891">
        <v>886</v>
      </c>
      <c r="B891" s="108"/>
      <c r="C891" s="6" t="s">
        <v>871</v>
      </c>
      <c r="D891" s="6"/>
      <c r="E891" s="6"/>
      <c r="F891" s="6"/>
      <c r="G891" s="5">
        <v>40</v>
      </c>
      <c r="H891" s="5">
        <v>24</v>
      </c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36"/>
    </row>
    <row r="892" spans="1:26" ht="15" x14ac:dyDescent="0.25">
      <c r="A892">
        <v>887</v>
      </c>
      <c r="B892" s="108"/>
      <c r="C892" s="6" t="s">
        <v>872</v>
      </c>
      <c r="D892" s="6"/>
      <c r="E892" s="6"/>
      <c r="F892" s="6"/>
      <c r="G892" s="5">
        <v>43</v>
      </c>
      <c r="H892" s="5">
        <v>18</v>
      </c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36"/>
    </row>
    <row r="893" spans="1:26" ht="15" x14ac:dyDescent="0.25">
      <c r="A893">
        <v>888</v>
      </c>
      <c r="B893" s="108"/>
      <c r="C893" s="6" t="s">
        <v>873</v>
      </c>
      <c r="D893" s="6"/>
      <c r="E893" s="6"/>
      <c r="F893" s="6"/>
      <c r="G893" s="5">
        <v>24</v>
      </c>
      <c r="H893" s="5">
        <v>12</v>
      </c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36"/>
    </row>
    <row r="894" spans="1:26" ht="15" x14ac:dyDescent="0.25">
      <c r="A894">
        <v>889</v>
      </c>
      <c r="B894" s="108"/>
      <c r="C894" s="6" t="s">
        <v>874</v>
      </c>
      <c r="D894" s="6"/>
      <c r="E894" s="6"/>
      <c r="F894" s="6"/>
      <c r="G894" s="5">
        <v>8</v>
      </c>
      <c r="H894" s="5">
        <v>2</v>
      </c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36"/>
    </row>
    <row r="895" spans="1:26" ht="15" x14ac:dyDescent="0.25">
      <c r="A895">
        <v>890</v>
      </c>
      <c r="B895" s="108"/>
      <c r="C895" s="6" t="s">
        <v>875</v>
      </c>
      <c r="D895" s="6"/>
      <c r="E895" s="6"/>
      <c r="F895" s="6"/>
      <c r="G895" s="5">
        <v>11</v>
      </c>
      <c r="H895" s="5">
        <v>11</v>
      </c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36"/>
    </row>
    <row r="896" spans="1:26" ht="15" x14ac:dyDescent="0.25">
      <c r="A896">
        <v>891</v>
      </c>
      <c r="B896" s="108"/>
      <c r="C896" s="6" t="s">
        <v>876</v>
      </c>
      <c r="D896" s="6"/>
      <c r="E896" s="6"/>
      <c r="F896" s="6"/>
      <c r="G896" s="5">
        <v>3</v>
      </c>
      <c r="H896" s="5">
        <v>3</v>
      </c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36"/>
    </row>
    <row r="897" spans="1:26" ht="15" x14ac:dyDescent="0.25">
      <c r="A897">
        <v>892</v>
      </c>
      <c r="B897" s="108"/>
      <c r="C897" s="6" t="s">
        <v>877</v>
      </c>
      <c r="D897" s="6"/>
      <c r="E897" s="6"/>
      <c r="F897" s="6"/>
      <c r="G897" s="5">
        <v>7</v>
      </c>
      <c r="H897" s="5">
        <v>7</v>
      </c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36"/>
    </row>
    <row r="898" spans="1:26" ht="15" x14ac:dyDescent="0.25">
      <c r="A898">
        <v>893</v>
      </c>
      <c r="B898" s="108"/>
      <c r="C898" s="6" t="s">
        <v>878</v>
      </c>
      <c r="D898" s="6"/>
      <c r="E898" s="6"/>
      <c r="F898" s="6"/>
      <c r="G898" s="5">
        <v>3</v>
      </c>
      <c r="H898" s="5">
        <v>3</v>
      </c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36"/>
    </row>
    <row r="899" spans="1:26" ht="15" x14ac:dyDescent="0.25">
      <c r="A899">
        <v>894</v>
      </c>
      <c r="B899" s="108"/>
      <c r="C899" s="6" t="s">
        <v>879</v>
      </c>
      <c r="D899" s="6"/>
      <c r="E899" s="6"/>
      <c r="F899" s="6"/>
      <c r="G899" s="5">
        <v>4</v>
      </c>
      <c r="H899" s="5">
        <v>4</v>
      </c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36"/>
    </row>
    <row r="900" spans="1:26" ht="15" x14ac:dyDescent="0.25">
      <c r="A900">
        <v>895</v>
      </c>
      <c r="B900" s="108"/>
      <c r="C900" s="6" t="s">
        <v>880</v>
      </c>
      <c r="D900" s="6"/>
      <c r="E900" s="6"/>
      <c r="F900" s="6"/>
      <c r="G900" s="5">
        <v>2</v>
      </c>
      <c r="H900" s="5">
        <v>2</v>
      </c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36"/>
    </row>
    <row r="901" spans="1:26" ht="15" x14ac:dyDescent="0.25">
      <c r="A901">
        <v>896</v>
      </c>
      <c r="B901" s="108"/>
      <c r="C901" s="6" t="s">
        <v>881</v>
      </c>
      <c r="D901" s="6"/>
      <c r="E901" s="6"/>
      <c r="F901" s="6"/>
      <c r="G901" s="5">
        <v>2</v>
      </c>
      <c r="H901" s="5">
        <v>2</v>
      </c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36"/>
    </row>
    <row r="902" spans="1:26" ht="15" x14ac:dyDescent="0.25">
      <c r="A902">
        <v>897</v>
      </c>
      <c r="B902" s="108"/>
      <c r="C902" s="6" t="s">
        <v>882</v>
      </c>
      <c r="D902" s="6"/>
      <c r="E902" s="6"/>
      <c r="F902" s="6"/>
      <c r="G902" s="5">
        <v>2</v>
      </c>
      <c r="H902" s="5">
        <v>2</v>
      </c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36"/>
    </row>
    <row r="903" spans="1:26" ht="15" x14ac:dyDescent="0.25">
      <c r="A903">
        <v>898</v>
      </c>
      <c r="B903" s="108"/>
      <c r="C903" s="6" t="s">
        <v>883</v>
      </c>
      <c r="D903" s="6"/>
      <c r="E903" s="6"/>
      <c r="F903" s="6"/>
      <c r="G903" s="5">
        <v>5</v>
      </c>
      <c r="H903" s="5">
        <v>5</v>
      </c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36"/>
    </row>
    <row r="904" spans="1:26" ht="15" x14ac:dyDescent="0.25">
      <c r="A904">
        <v>899</v>
      </c>
      <c r="B904" s="108"/>
      <c r="C904" s="6" t="s">
        <v>884</v>
      </c>
      <c r="D904" s="6"/>
      <c r="E904" s="6"/>
      <c r="F904" s="6"/>
      <c r="G904" s="5">
        <v>3</v>
      </c>
      <c r="H904" s="5">
        <v>3</v>
      </c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36"/>
    </row>
    <row r="905" spans="1:26" ht="15" x14ac:dyDescent="0.25">
      <c r="A905">
        <v>900</v>
      </c>
      <c r="B905" s="108"/>
      <c r="C905" s="6" t="s">
        <v>885</v>
      </c>
      <c r="D905" s="6"/>
      <c r="E905" s="6"/>
      <c r="F905" s="6"/>
      <c r="G905" s="5">
        <v>2</v>
      </c>
      <c r="H905" s="5">
        <v>2</v>
      </c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36"/>
    </row>
    <row r="906" spans="1:26" ht="15" x14ac:dyDescent="0.25">
      <c r="A906">
        <v>901</v>
      </c>
      <c r="B906" s="108"/>
      <c r="C906" s="6" t="s">
        <v>886</v>
      </c>
      <c r="D906" s="6"/>
      <c r="E906" s="6"/>
      <c r="F906" s="6"/>
      <c r="G906" s="5">
        <v>13</v>
      </c>
      <c r="H906" s="5">
        <v>13</v>
      </c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36"/>
    </row>
    <row r="907" spans="1:26" ht="15" x14ac:dyDescent="0.25">
      <c r="A907">
        <v>902</v>
      </c>
      <c r="B907" s="108"/>
      <c r="C907" s="6" t="s">
        <v>887</v>
      </c>
      <c r="D907" s="6"/>
      <c r="E907" s="6"/>
      <c r="F907" s="6"/>
      <c r="G907" s="5">
        <v>2</v>
      </c>
      <c r="H907" s="5">
        <v>2</v>
      </c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36"/>
    </row>
    <row r="908" spans="1:26" ht="15" x14ac:dyDescent="0.25">
      <c r="A908">
        <v>903</v>
      </c>
      <c r="B908" s="108"/>
      <c r="C908" s="6" t="s">
        <v>888</v>
      </c>
      <c r="D908" s="6"/>
      <c r="E908" s="6"/>
      <c r="F908" s="6"/>
      <c r="G908" s="5">
        <v>2</v>
      </c>
      <c r="H908" s="5">
        <v>2</v>
      </c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36"/>
    </row>
    <row r="909" spans="1:26" ht="15" x14ac:dyDescent="0.25">
      <c r="A909">
        <v>904</v>
      </c>
      <c r="B909" s="108"/>
      <c r="C909" s="6" t="s">
        <v>889</v>
      </c>
      <c r="D909" s="6"/>
      <c r="E909" s="6"/>
      <c r="F909" s="6"/>
      <c r="G909" s="5">
        <v>2</v>
      </c>
      <c r="H909" s="5">
        <v>2</v>
      </c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36"/>
    </row>
    <row r="910" spans="1:26" ht="15" x14ac:dyDescent="0.25">
      <c r="A910">
        <v>905</v>
      </c>
      <c r="B910" s="108"/>
      <c r="C910" s="6" t="s">
        <v>890</v>
      </c>
      <c r="D910" s="6"/>
      <c r="E910" s="6"/>
      <c r="F910" s="6"/>
      <c r="G910" s="5">
        <v>11</v>
      </c>
      <c r="H910" s="5">
        <v>11</v>
      </c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36"/>
    </row>
    <row r="911" spans="1:26" ht="15" x14ac:dyDescent="0.25">
      <c r="A911">
        <v>906</v>
      </c>
      <c r="B911" s="108"/>
      <c r="C911" s="6" t="s">
        <v>891</v>
      </c>
      <c r="D911" s="6"/>
      <c r="E911" s="6"/>
      <c r="F911" s="6"/>
      <c r="G911" s="5">
        <v>3</v>
      </c>
      <c r="H911" s="5">
        <v>3</v>
      </c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36"/>
    </row>
    <row r="912" spans="1:26" ht="15" x14ac:dyDescent="0.25">
      <c r="A912">
        <v>907</v>
      </c>
      <c r="B912" s="108"/>
      <c r="C912" s="6" t="s">
        <v>892</v>
      </c>
      <c r="D912" s="6"/>
      <c r="E912" s="6"/>
      <c r="F912" s="6"/>
      <c r="G912" s="5">
        <v>2</v>
      </c>
      <c r="H912" s="5">
        <v>2</v>
      </c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36"/>
    </row>
    <row r="913" spans="1:26" ht="15" x14ac:dyDescent="0.25">
      <c r="A913">
        <v>908</v>
      </c>
      <c r="B913" s="108" t="s">
        <v>909</v>
      </c>
      <c r="C913" s="6" t="s">
        <v>894</v>
      </c>
      <c r="D913" s="6"/>
      <c r="E913" s="6"/>
      <c r="F913" s="6"/>
      <c r="G913" s="5">
        <v>258</v>
      </c>
      <c r="H913" s="5">
        <v>120</v>
      </c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44"/>
    </row>
    <row r="914" spans="1:26" ht="15" x14ac:dyDescent="0.25">
      <c r="A914">
        <v>909</v>
      </c>
      <c r="B914" s="108"/>
      <c r="C914" s="6" t="s">
        <v>895</v>
      </c>
      <c r="D914" s="6"/>
      <c r="E914" s="6"/>
      <c r="F914" s="6"/>
      <c r="G914" s="5">
        <v>333</v>
      </c>
      <c r="H914" s="5">
        <v>152</v>
      </c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44"/>
    </row>
    <row r="915" spans="1:26" ht="15" x14ac:dyDescent="0.25">
      <c r="A915">
        <v>910</v>
      </c>
      <c r="B915" s="108"/>
      <c r="C915" s="6" t="s">
        <v>896</v>
      </c>
      <c r="D915" s="6"/>
      <c r="E915" s="6"/>
      <c r="F915" s="6"/>
      <c r="G915" s="5">
        <v>195</v>
      </c>
      <c r="H915" s="5">
        <v>81</v>
      </c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36"/>
    </row>
    <row r="916" spans="1:26" ht="15" x14ac:dyDescent="0.25">
      <c r="A916">
        <v>911</v>
      </c>
      <c r="B916" s="108"/>
      <c r="C916" s="6" t="s">
        <v>897</v>
      </c>
      <c r="D916" s="6"/>
      <c r="E916" s="6"/>
      <c r="F916" s="6"/>
      <c r="G916" s="5">
        <v>452</v>
      </c>
      <c r="H916" s="5">
        <v>220</v>
      </c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44"/>
    </row>
    <row r="917" spans="1:26" ht="15" x14ac:dyDescent="0.25">
      <c r="A917">
        <v>912</v>
      </c>
      <c r="B917" s="108"/>
      <c r="C917" s="6" t="s">
        <v>898</v>
      </c>
      <c r="D917" s="6"/>
      <c r="E917" s="6"/>
      <c r="F917" s="6"/>
      <c r="G917" s="5">
        <v>732</v>
      </c>
      <c r="H917" s="5">
        <v>330</v>
      </c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44"/>
    </row>
    <row r="918" spans="1:26" ht="15" x14ac:dyDescent="0.25">
      <c r="A918">
        <v>913</v>
      </c>
      <c r="B918" s="108"/>
      <c r="C918" s="6" t="s">
        <v>899</v>
      </c>
      <c r="D918" s="6"/>
      <c r="E918" s="6"/>
      <c r="F918" s="6"/>
      <c r="G918" s="5">
        <v>290</v>
      </c>
      <c r="H918" s="5">
        <v>117</v>
      </c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44"/>
    </row>
    <row r="919" spans="1:26" ht="15" x14ac:dyDescent="0.25">
      <c r="A919">
        <v>914</v>
      </c>
      <c r="B919" s="108"/>
      <c r="C919" s="6" t="s">
        <v>900</v>
      </c>
      <c r="D919" s="6"/>
      <c r="E919" s="6"/>
      <c r="F919" s="6"/>
      <c r="G919" s="5">
        <v>117</v>
      </c>
      <c r="H919" s="5">
        <v>57</v>
      </c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36"/>
    </row>
    <row r="920" spans="1:26" ht="15" x14ac:dyDescent="0.25">
      <c r="A920">
        <v>915</v>
      </c>
      <c r="B920" s="108"/>
      <c r="C920" s="6" t="s">
        <v>901</v>
      </c>
      <c r="D920" s="6"/>
      <c r="E920" s="6"/>
      <c r="F920" s="6"/>
      <c r="G920" s="5">
        <v>264</v>
      </c>
      <c r="H920" s="5">
        <v>118</v>
      </c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44"/>
    </row>
    <row r="921" spans="1:26" ht="15" x14ac:dyDescent="0.25">
      <c r="A921">
        <v>916</v>
      </c>
      <c r="B921" s="108"/>
      <c r="C921" s="6" t="s">
        <v>902</v>
      </c>
      <c r="D921" s="6"/>
      <c r="E921" s="6"/>
      <c r="F921" s="6"/>
      <c r="G921" s="5">
        <v>312</v>
      </c>
      <c r="H921" s="5">
        <v>138</v>
      </c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44"/>
    </row>
    <row r="922" spans="1:26" ht="15" x14ac:dyDescent="0.25">
      <c r="A922">
        <v>917</v>
      </c>
      <c r="B922" s="108"/>
      <c r="C922" s="6" t="s">
        <v>903</v>
      </c>
      <c r="D922" s="6"/>
      <c r="E922" s="6"/>
      <c r="F922" s="6"/>
      <c r="G922" s="5">
        <v>111</v>
      </c>
      <c r="H922" s="5">
        <v>45</v>
      </c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36"/>
    </row>
    <row r="923" spans="1:26" ht="15" x14ac:dyDescent="0.25">
      <c r="A923">
        <v>918</v>
      </c>
      <c r="B923" s="108"/>
      <c r="C923" s="6" t="s">
        <v>904</v>
      </c>
      <c r="D923" s="6"/>
      <c r="E923" s="6"/>
      <c r="F923" s="6"/>
      <c r="G923" s="5">
        <v>71</v>
      </c>
      <c r="H923" s="5">
        <v>30</v>
      </c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36"/>
    </row>
    <row r="924" spans="1:26" ht="15" x14ac:dyDescent="0.25">
      <c r="A924">
        <v>919</v>
      </c>
      <c r="B924" s="108"/>
      <c r="C924" s="6" t="s">
        <v>905</v>
      </c>
      <c r="D924" s="6"/>
      <c r="E924" s="6"/>
      <c r="F924" s="6"/>
      <c r="G924" s="5">
        <v>140</v>
      </c>
      <c r="H924" s="5">
        <v>77</v>
      </c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36"/>
    </row>
    <row r="925" spans="1:26" ht="15" x14ac:dyDescent="0.25">
      <c r="A925">
        <v>920</v>
      </c>
      <c r="B925" s="108"/>
      <c r="C925" s="6" t="s">
        <v>906</v>
      </c>
      <c r="D925" s="6"/>
      <c r="E925" s="6"/>
      <c r="F925" s="6"/>
      <c r="G925" s="5">
        <v>17</v>
      </c>
      <c r="H925" s="5">
        <v>5</v>
      </c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36"/>
    </row>
    <row r="926" spans="1:26" ht="15" x14ac:dyDescent="0.25">
      <c r="A926">
        <v>921</v>
      </c>
      <c r="B926" s="108"/>
      <c r="C926" s="6" t="s">
        <v>907</v>
      </c>
      <c r="D926" s="6"/>
      <c r="E926" s="6"/>
      <c r="F926" s="6"/>
      <c r="G926" s="5">
        <v>21</v>
      </c>
      <c r="H926" s="5">
        <v>7</v>
      </c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36"/>
    </row>
    <row r="927" spans="1:26" ht="15" x14ac:dyDescent="0.25">
      <c r="A927">
        <v>922</v>
      </c>
      <c r="B927" s="108"/>
      <c r="C927" s="6" t="s">
        <v>908</v>
      </c>
      <c r="D927" s="6"/>
      <c r="E927" s="6"/>
      <c r="F927" s="6"/>
      <c r="G927" s="5">
        <v>42</v>
      </c>
      <c r="H927" s="5">
        <v>23</v>
      </c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36"/>
    </row>
    <row r="928" spans="1:26" ht="15" x14ac:dyDescent="0.25">
      <c r="A928">
        <v>923</v>
      </c>
      <c r="B928" s="108" t="s">
        <v>949</v>
      </c>
      <c r="C928" s="6" t="s">
        <v>910</v>
      </c>
      <c r="D928" s="6"/>
      <c r="E928" s="6"/>
      <c r="F928" s="6"/>
      <c r="G928" s="5">
        <v>156</v>
      </c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44"/>
    </row>
    <row r="929" spans="1:26" ht="15" x14ac:dyDescent="0.25">
      <c r="A929">
        <v>924</v>
      </c>
      <c r="B929" s="108"/>
      <c r="C929" s="6" t="s">
        <v>911</v>
      </c>
      <c r="D929" s="6"/>
      <c r="E929" s="6"/>
      <c r="F929" s="6"/>
      <c r="G929" s="5">
        <v>227</v>
      </c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44"/>
    </row>
    <row r="930" spans="1:26" ht="15" x14ac:dyDescent="0.25">
      <c r="A930">
        <v>925</v>
      </c>
      <c r="B930" s="108"/>
      <c r="C930" s="6" t="s">
        <v>912</v>
      </c>
      <c r="D930" s="6"/>
      <c r="E930" s="6"/>
      <c r="F930" s="6"/>
      <c r="G930" s="5">
        <v>117</v>
      </c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36"/>
    </row>
    <row r="931" spans="1:26" ht="15" x14ac:dyDescent="0.25">
      <c r="A931">
        <v>926</v>
      </c>
      <c r="B931" s="108"/>
      <c r="C931" s="6" t="s">
        <v>913</v>
      </c>
      <c r="D931" s="6"/>
      <c r="E931" s="6"/>
      <c r="F931" s="6"/>
      <c r="G931" s="5">
        <v>136</v>
      </c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44"/>
    </row>
    <row r="932" spans="1:26" ht="15" x14ac:dyDescent="0.25">
      <c r="A932">
        <v>927</v>
      </c>
      <c r="B932" s="108"/>
      <c r="C932" s="6" t="s">
        <v>914</v>
      </c>
      <c r="D932" s="6"/>
      <c r="E932" s="6"/>
      <c r="F932" s="6"/>
      <c r="G932" s="5">
        <v>78</v>
      </c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44"/>
    </row>
    <row r="933" spans="1:26" ht="15" x14ac:dyDescent="0.25">
      <c r="A933">
        <v>928</v>
      </c>
      <c r="B933" s="108"/>
      <c r="C933" s="6" t="s">
        <v>915</v>
      </c>
      <c r="D933" s="6"/>
      <c r="E933" s="6"/>
      <c r="F933" s="6"/>
      <c r="G933" s="5">
        <v>265</v>
      </c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44"/>
    </row>
    <row r="934" spans="1:26" ht="15" x14ac:dyDescent="0.25">
      <c r="A934">
        <v>929</v>
      </c>
      <c r="B934" s="108"/>
      <c r="C934" s="6" t="s">
        <v>916</v>
      </c>
      <c r="D934" s="6"/>
      <c r="E934" s="6"/>
      <c r="F934" s="6"/>
      <c r="G934" s="5">
        <v>40</v>
      </c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36"/>
    </row>
    <row r="935" spans="1:26" ht="15" x14ac:dyDescent="0.25">
      <c r="A935">
        <v>930</v>
      </c>
      <c r="B935" s="108"/>
      <c r="C935" s="6" t="s">
        <v>917</v>
      </c>
      <c r="D935" s="6"/>
      <c r="E935" s="6"/>
      <c r="F935" s="6"/>
      <c r="G935" s="5">
        <v>71</v>
      </c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44"/>
    </row>
    <row r="936" spans="1:26" ht="15" x14ac:dyDescent="0.25">
      <c r="A936">
        <v>931</v>
      </c>
      <c r="B936" s="108"/>
      <c r="C936" s="6" t="s">
        <v>918</v>
      </c>
      <c r="D936" s="6"/>
      <c r="E936" s="6"/>
      <c r="F936" s="6"/>
      <c r="G936" s="5">
        <v>108</v>
      </c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44"/>
    </row>
    <row r="937" spans="1:26" ht="15" x14ac:dyDescent="0.25">
      <c r="A937">
        <v>932</v>
      </c>
      <c r="B937" s="108"/>
      <c r="C937" s="6" t="s">
        <v>919</v>
      </c>
      <c r="D937" s="6"/>
      <c r="E937" s="6"/>
      <c r="F937" s="6"/>
      <c r="G937" s="5">
        <v>137</v>
      </c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44"/>
    </row>
    <row r="938" spans="1:26" ht="15" x14ac:dyDescent="0.25">
      <c r="A938">
        <v>933</v>
      </c>
      <c r="B938" s="108"/>
      <c r="C938" s="6" t="s">
        <v>920</v>
      </c>
      <c r="D938" s="6"/>
      <c r="E938" s="6"/>
      <c r="F938" s="6"/>
      <c r="G938" s="5">
        <v>81</v>
      </c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44"/>
    </row>
    <row r="939" spans="1:26" ht="15" x14ac:dyDescent="0.25">
      <c r="A939">
        <v>934</v>
      </c>
      <c r="B939" s="108"/>
      <c r="C939" s="6" t="s">
        <v>921</v>
      </c>
      <c r="D939" s="6"/>
      <c r="E939" s="6"/>
      <c r="F939" s="6"/>
      <c r="G939" s="5">
        <v>82</v>
      </c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44"/>
    </row>
    <row r="940" spans="1:26" ht="15" x14ac:dyDescent="0.25">
      <c r="A940">
        <v>935</v>
      </c>
      <c r="B940" s="108"/>
      <c r="C940" s="6" t="s">
        <v>922</v>
      </c>
      <c r="D940" s="6"/>
      <c r="E940" s="6"/>
      <c r="F940" s="6"/>
      <c r="G940" s="5">
        <v>74</v>
      </c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36"/>
    </row>
    <row r="941" spans="1:26" ht="15" x14ac:dyDescent="0.25">
      <c r="A941">
        <v>936</v>
      </c>
      <c r="B941" s="108"/>
      <c r="C941" s="6" t="s">
        <v>923</v>
      </c>
      <c r="D941" s="6"/>
      <c r="E941" s="6"/>
      <c r="F941" s="6"/>
      <c r="G941" s="5">
        <v>109</v>
      </c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36"/>
    </row>
    <row r="942" spans="1:26" ht="15" x14ac:dyDescent="0.25">
      <c r="A942">
        <v>937</v>
      </c>
      <c r="B942" s="108"/>
      <c r="C942" s="6" t="s">
        <v>924</v>
      </c>
      <c r="D942" s="6"/>
      <c r="E942" s="6"/>
      <c r="F942" s="6"/>
      <c r="G942" s="5">
        <v>92</v>
      </c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44"/>
    </row>
    <row r="943" spans="1:26" ht="15" x14ac:dyDescent="0.25">
      <c r="A943">
        <v>938</v>
      </c>
      <c r="B943" s="108"/>
      <c r="C943" s="6" t="s">
        <v>925</v>
      </c>
      <c r="D943" s="6"/>
      <c r="E943" s="6"/>
      <c r="F943" s="6"/>
      <c r="G943" s="5">
        <v>55</v>
      </c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44"/>
    </row>
    <row r="944" spans="1:26" ht="15" x14ac:dyDescent="0.25">
      <c r="A944">
        <v>939</v>
      </c>
      <c r="B944" s="108"/>
      <c r="C944" s="6" t="s">
        <v>926</v>
      </c>
      <c r="D944" s="6"/>
      <c r="E944" s="6"/>
      <c r="F944" s="6"/>
      <c r="G944" s="5">
        <v>48</v>
      </c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44"/>
    </row>
    <row r="945" spans="1:26" ht="15" x14ac:dyDescent="0.25">
      <c r="A945">
        <v>940</v>
      </c>
      <c r="B945" s="108"/>
      <c r="C945" s="6" t="s">
        <v>927</v>
      </c>
      <c r="D945" s="6"/>
      <c r="E945" s="6"/>
      <c r="F945" s="6"/>
      <c r="G945" s="5">
        <v>462</v>
      </c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36"/>
    </row>
    <row r="946" spans="1:26" ht="15" x14ac:dyDescent="0.25">
      <c r="A946">
        <v>941</v>
      </c>
      <c r="B946" s="108"/>
      <c r="C946" s="6" t="s">
        <v>928</v>
      </c>
      <c r="D946" s="6"/>
      <c r="E946" s="6"/>
      <c r="F946" s="6"/>
      <c r="G946" s="5">
        <v>119</v>
      </c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44"/>
    </row>
    <row r="947" spans="1:26" ht="15" x14ac:dyDescent="0.25">
      <c r="A947">
        <v>942</v>
      </c>
      <c r="B947" s="108"/>
      <c r="C947" s="6" t="s">
        <v>929</v>
      </c>
      <c r="D947" s="6"/>
      <c r="E947" s="6"/>
      <c r="F947" s="6"/>
      <c r="G947" s="5">
        <v>71</v>
      </c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44"/>
    </row>
    <row r="948" spans="1:26" ht="15" x14ac:dyDescent="0.25">
      <c r="A948">
        <v>943</v>
      </c>
      <c r="B948" s="108"/>
      <c r="C948" s="6" t="s">
        <v>930</v>
      </c>
      <c r="D948" s="6"/>
      <c r="E948" s="6"/>
      <c r="F948" s="6"/>
      <c r="G948" s="5">
        <v>48</v>
      </c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36"/>
    </row>
    <row r="949" spans="1:26" ht="15" x14ac:dyDescent="0.25">
      <c r="A949">
        <v>944</v>
      </c>
      <c r="B949" s="108"/>
      <c r="C949" s="6" t="s">
        <v>931</v>
      </c>
      <c r="D949" s="6"/>
      <c r="E949" s="6"/>
      <c r="F949" s="6"/>
      <c r="G949" s="5">
        <v>32</v>
      </c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44"/>
    </row>
    <row r="950" spans="1:26" ht="15" x14ac:dyDescent="0.25">
      <c r="A950">
        <v>945</v>
      </c>
      <c r="B950" s="108"/>
      <c r="C950" s="6" t="s">
        <v>932</v>
      </c>
      <c r="D950" s="6"/>
      <c r="E950" s="6"/>
      <c r="F950" s="6"/>
      <c r="G950" s="5">
        <v>17</v>
      </c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44"/>
    </row>
    <row r="951" spans="1:26" ht="15" x14ac:dyDescent="0.25">
      <c r="A951">
        <v>946</v>
      </c>
      <c r="B951" s="108"/>
      <c r="C951" s="6" t="s">
        <v>933</v>
      </c>
      <c r="D951" s="6"/>
      <c r="E951" s="6"/>
      <c r="F951" s="6"/>
      <c r="G951" s="5">
        <v>36</v>
      </c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44"/>
    </row>
    <row r="952" spans="1:26" ht="15" x14ac:dyDescent="0.25">
      <c r="A952">
        <v>947</v>
      </c>
      <c r="B952" s="108"/>
      <c r="C952" s="6" t="s">
        <v>934</v>
      </c>
      <c r="D952" s="6"/>
      <c r="E952" s="6"/>
      <c r="F952" s="6"/>
      <c r="G952" s="5">
        <v>18</v>
      </c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44"/>
    </row>
    <row r="953" spans="1:26" ht="15" x14ac:dyDescent="0.25">
      <c r="A953">
        <v>948</v>
      </c>
      <c r="B953" s="108"/>
      <c r="C953" s="6" t="s">
        <v>935</v>
      </c>
      <c r="D953" s="6"/>
      <c r="E953" s="6"/>
      <c r="F953" s="6"/>
      <c r="G953" s="5">
        <v>7</v>
      </c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44"/>
    </row>
    <row r="954" spans="1:26" ht="15" x14ac:dyDescent="0.25">
      <c r="A954">
        <v>949</v>
      </c>
      <c r="B954" s="108"/>
      <c r="C954" s="6" t="s">
        <v>936</v>
      </c>
      <c r="D954" s="6"/>
      <c r="E954" s="6"/>
      <c r="F954" s="6"/>
      <c r="G954" s="5">
        <v>30</v>
      </c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44"/>
    </row>
    <row r="955" spans="1:26" ht="15" x14ac:dyDescent="0.25">
      <c r="A955">
        <v>950</v>
      </c>
      <c r="B955" s="108"/>
      <c r="C955" s="6" t="s">
        <v>937</v>
      </c>
      <c r="D955" s="6"/>
      <c r="E955" s="6"/>
      <c r="F955" s="6"/>
      <c r="G955" s="5">
        <v>68</v>
      </c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44"/>
    </row>
    <row r="956" spans="1:26" ht="15" x14ac:dyDescent="0.25">
      <c r="A956">
        <v>951</v>
      </c>
      <c r="B956" s="108"/>
      <c r="C956" s="6" t="s">
        <v>938</v>
      </c>
      <c r="D956" s="6"/>
      <c r="E956" s="6"/>
      <c r="F956" s="6"/>
      <c r="G956" s="5">
        <v>11</v>
      </c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44"/>
    </row>
    <row r="957" spans="1:26" ht="15" x14ac:dyDescent="0.25">
      <c r="A957">
        <v>952</v>
      </c>
      <c r="B957" s="108"/>
      <c r="C957" s="6" t="s">
        <v>939</v>
      </c>
      <c r="D957" s="6"/>
      <c r="E957" s="6"/>
      <c r="F957" s="6"/>
      <c r="G957" s="5">
        <v>16</v>
      </c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44"/>
    </row>
    <row r="958" spans="1:26" ht="15" x14ac:dyDescent="0.25">
      <c r="A958">
        <v>953</v>
      </c>
      <c r="B958" s="108"/>
      <c r="C958" s="6" t="s">
        <v>940</v>
      </c>
      <c r="D958" s="6"/>
      <c r="E958" s="6"/>
      <c r="F958" s="6"/>
      <c r="G958" s="5">
        <v>3</v>
      </c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44"/>
    </row>
    <row r="959" spans="1:26" ht="15" x14ac:dyDescent="0.25">
      <c r="A959">
        <v>954</v>
      </c>
      <c r="B959" s="108"/>
      <c r="C959" s="6" t="s">
        <v>941</v>
      </c>
      <c r="D959" s="6"/>
      <c r="E959" s="6"/>
      <c r="F959" s="6"/>
      <c r="G959" s="5">
        <v>8</v>
      </c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44"/>
    </row>
    <row r="960" spans="1:26" ht="15" x14ac:dyDescent="0.25">
      <c r="A960">
        <v>955</v>
      </c>
      <c r="B960" s="108"/>
      <c r="C960" s="6" t="s">
        <v>942</v>
      </c>
      <c r="D960" s="6"/>
      <c r="E960" s="6"/>
      <c r="F960" s="6"/>
      <c r="G960" s="5">
        <v>16</v>
      </c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44"/>
    </row>
    <row r="961" spans="1:26" ht="15" x14ac:dyDescent="0.25">
      <c r="A961">
        <v>956</v>
      </c>
      <c r="B961" s="108"/>
      <c r="C961" s="6" t="s">
        <v>943</v>
      </c>
      <c r="D961" s="6"/>
      <c r="E961" s="6"/>
      <c r="F961" s="6"/>
      <c r="G961" s="5">
        <v>27</v>
      </c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44"/>
    </row>
    <row r="962" spans="1:26" ht="15" x14ac:dyDescent="0.25">
      <c r="A962">
        <v>957</v>
      </c>
      <c r="B962" s="108"/>
      <c r="C962" s="6" t="s">
        <v>944</v>
      </c>
      <c r="D962" s="6"/>
      <c r="E962" s="6"/>
      <c r="F962" s="6"/>
      <c r="G962" s="5">
        <v>25</v>
      </c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44"/>
    </row>
    <row r="963" spans="1:26" ht="15" x14ac:dyDescent="0.25">
      <c r="A963">
        <v>958</v>
      </c>
      <c r="B963" s="108"/>
      <c r="C963" s="6" t="s">
        <v>945</v>
      </c>
      <c r="D963" s="6"/>
      <c r="E963" s="6"/>
      <c r="F963" s="6"/>
      <c r="G963" s="5">
        <v>7</v>
      </c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44"/>
    </row>
    <row r="964" spans="1:26" ht="15" x14ac:dyDescent="0.25">
      <c r="A964">
        <v>959</v>
      </c>
      <c r="B964" s="108"/>
      <c r="C964" s="6" t="s">
        <v>946</v>
      </c>
      <c r="D964" s="6"/>
      <c r="E964" s="6"/>
      <c r="F964" s="6"/>
      <c r="G964" s="5">
        <v>6</v>
      </c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44"/>
    </row>
    <row r="965" spans="1:26" ht="15" x14ac:dyDescent="0.25">
      <c r="A965">
        <v>960</v>
      </c>
      <c r="B965" s="108"/>
      <c r="C965" s="6" t="s">
        <v>947</v>
      </c>
      <c r="D965" s="6"/>
      <c r="E965" s="6"/>
      <c r="F965" s="6"/>
      <c r="G965" s="5">
        <v>11</v>
      </c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44"/>
    </row>
    <row r="966" spans="1:26" ht="15" x14ac:dyDescent="0.25">
      <c r="A966">
        <v>961</v>
      </c>
      <c r="B966" s="108"/>
      <c r="C966" s="6" t="s">
        <v>948</v>
      </c>
      <c r="D966" s="6"/>
      <c r="E966" s="6"/>
      <c r="F966" s="6"/>
      <c r="G966" s="5">
        <v>6</v>
      </c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44"/>
    </row>
    <row r="967" spans="1:26" ht="15" x14ac:dyDescent="0.25">
      <c r="A967">
        <v>962</v>
      </c>
      <c r="B967" s="108" t="s">
        <v>1002</v>
      </c>
      <c r="C967" s="6" t="s">
        <v>950</v>
      </c>
      <c r="D967" s="6"/>
      <c r="E967" s="6"/>
      <c r="F967" s="6"/>
      <c r="G967" s="5">
        <v>199</v>
      </c>
      <c r="H967" s="5">
        <v>102</v>
      </c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36"/>
    </row>
    <row r="968" spans="1:26" ht="15" x14ac:dyDescent="0.25">
      <c r="A968">
        <v>963</v>
      </c>
      <c r="B968" s="108"/>
      <c r="C968" s="6" t="s">
        <v>951</v>
      </c>
      <c r="D968" s="6"/>
      <c r="E968" s="6"/>
      <c r="F968" s="6"/>
      <c r="G968" s="5">
        <v>333</v>
      </c>
      <c r="H968" s="5">
        <v>169</v>
      </c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36"/>
    </row>
    <row r="969" spans="1:26" ht="15" x14ac:dyDescent="0.25">
      <c r="A969">
        <v>964</v>
      </c>
      <c r="B969" s="108"/>
      <c r="C969" s="6" t="s">
        <v>952</v>
      </c>
      <c r="D969" s="6"/>
      <c r="E969" s="6"/>
      <c r="F969" s="6"/>
      <c r="G969" s="5">
        <v>168</v>
      </c>
      <c r="H969" s="5">
        <v>86</v>
      </c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44"/>
    </row>
    <row r="970" spans="1:26" ht="15" x14ac:dyDescent="0.25">
      <c r="A970">
        <v>965</v>
      </c>
      <c r="B970" s="108"/>
      <c r="C970" s="6" t="s">
        <v>953</v>
      </c>
      <c r="D970" s="6"/>
      <c r="E970" s="6"/>
      <c r="F970" s="6"/>
      <c r="G970" s="5">
        <v>890</v>
      </c>
      <c r="H970" s="5">
        <v>480</v>
      </c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36"/>
    </row>
    <row r="971" spans="1:26" ht="15" x14ac:dyDescent="0.25">
      <c r="A971">
        <v>966</v>
      </c>
      <c r="B971" s="108"/>
      <c r="C971" s="6" t="s">
        <v>954</v>
      </c>
      <c r="D971" s="6"/>
      <c r="E971" s="6"/>
      <c r="F971" s="6"/>
      <c r="G971" s="5">
        <v>636</v>
      </c>
      <c r="H971" s="5">
        <v>283</v>
      </c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36"/>
    </row>
    <row r="972" spans="1:26" ht="15" x14ac:dyDescent="0.25">
      <c r="A972">
        <v>967</v>
      </c>
      <c r="B972" s="108"/>
      <c r="C972" s="6" t="s">
        <v>955</v>
      </c>
      <c r="D972" s="6"/>
      <c r="E972" s="6"/>
      <c r="F972" s="6"/>
      <c r="G972" s="5">
        <v>544</v>
      </c>
      <c r="H972" s="5">
        <v>262</v>
      </c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36"/>
    </row>
    <row r="973" spans="1:26" ht="15" x14ac:dyDescent="0.25">
      <c r="A973">
        <v>968</v>
      </c>
      <c r="B973" s="108"/>
      <c r="C973" s="6" t="s">
        <v>956</v>
      </c>
      <c r="D973" s="6"/>
      <c r="E973" s="6"/>
      <c r="F973" s="6"/>
      <c r="G973" s="5">
        <v>758</v>
      </c>
      <c r="H973" s="5">
        <v>370</v>
      </c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36"/>
    </row>
    <row r="974" spans="1:26" ht="15" x14ac:dyDescent="0.25">
      <c r="A974">
        <v>969</v>
      </c>
      <c r="B974" s="108"/>
      <c r="C974" s="6" t="s">
        <v>957</v>
      </c>
      <c r="D974" s="6"/>
      <c r="E974" s="6"/>
      <c r="F974" s="6"/>
      <c r="G974" s="5">
        <v>245</v>
      </c>
      <c r="H974" s="5">
        <v>127</v>
      </c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36"/>
    </row>
    <row r="975" spans="1:26" ht="15" x14ac:dyDescent="0.25">
      <c r="A975">
        <v>970</v>
      </c>
      <c r="B975" s="108"/>
      <c r="C975" s="6" t="s">
        <v>958</v>
      </c>
      <c r="D975" s="6"/>
      <c r="E975" s="6"/>
      <c r="F975" s="6"/>
      <c r="G975" s="5">
        <v>487</v>
      </c>
      <c r="H975" s="5">
        <v>251</v>
      </c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36"/>
    </row>
    <row r="976" spans="1:26" ht="15" x14ac:dyDescent="0.25">
      <c r="A976">
        <v>971</v>
      </c>
      <c r="B976" s="108"/>
      <c r="C976" s="6" t="s">
        <v>959</v>
      </c>
      <c r="D976" s="6"/>
      <c r="E976" s="6"/>
      <c r="F976" s="6"/>
      <c r="G976" s="5">
        <v>860</v>
      </c>
      <c r="H976" s="5">
        <v>421</v>
      </c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36"/>
    </row>
    <row r="977" spans="1:26" ht="15" x14ac:dyDescent="0.25">
      <c r="A977">
        <v>972</v>
      </c>
      <c r="B977" s="108"/>
      <c r="C977" s="6" t="s">
        <v>960</v>
      </c>
      <c r="D977" s="6"/>
      <c r="E977" s="6"/>
      <c r="F977" s="6"/>
      <c r="G977" s="5">
        <v>99</v>
      </c>
      <c r="H977" s="5">
        <v>50</v>
      </c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36"/>
    </row>
    <row r="978" spans="1:26" ht="15" x14ac:dyDescent="0.25">
      <c r="A978">
        <v>973</v>
      </c>
      <c r="B978" s="108"/>
      <c r="C978" s="6" t="s">
        <v>961</v>
      </c>
      <c r="D978" s="6"/>
      <c r="E978" s="6"/>
      <c r="F978" s="6"/>
      <c r="G978" s="5">
        <v>162</v>
      </c>
      <c r="H978" s="5">
        <v>95</v>
      </c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36"/>
    </row>
    <row r="979" spans="1:26" ht="15" x14ac:dyDescent="0.25">
      <c r="A979">
        <v>974</v>
      </c>
      <c r="B979" s="108"/>
      <c r="C979" s="6" t="s">
        <v>962</v>
      </c>
      <c r="D979" s="6"/>
      <c r="E979" s="6"/>
      <c r="F979" s="6"/>
      <c r="G979" s="5">
        <v>337</v>
      </c>
      <c r="H979" s="5">
        <v>158</v>
      </c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36"/>
    </row>
    <row r="980" spans="1:26" ht="15" x14ac:dyDescent="0.25">
      <c r="A980">
        <v>975</v>
      </c>
      <c r="B980" s="108"/>
      <c r="C980" s="6" t="s">
        <v>963</v>
      </c>
      <c r="D980" s="6"/>
      <c r="E980" s="6"/>
      <c r="F980" s="6"/>
      <c r="G980" s="5">
        <v>322</v>
      </c>
      <c r="H980" s="5">
        <v>163</v>
      </c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36"/>
    </row>
    <row r="981" spans="1:26" ht="15" x14ac:dyDescent="0.25">
      <c r="A981">
        <v>976</v>
      </c>
      <c r="B981" s="108"/>
      <c r="C981" s="6" t="s">
        <v>964</v>
      </c>
      <c r="D981" s="6"/>
      <c r="E981" s="6"/>
      <c r="F981" s="6"/>
      <c r="G981" s="5">
        <v>131</v>
      </c>
      <c r="H981" s="5">
        <v>59</v>
      </c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44"/>
    </row>
    <row r="982" spans="1:26" ht="15" x14ac:dyDescent="0.25">
      <c r="A982">
        <v>977</v>
      </c>
      <c r="B982" s="108"/>
      <c r="C982" s="6" t="s">
        <v>965</v>
      </c>
      <c r="D982" s="6"/>
      <c r="E982" s="6"/>
      <c r="F982" s="6"/>
      <c r="G982" s="5">
        <v>284</v>
      </c>
      <c r="H982" s="5">
        <v>146</v>
      </c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36"/>
    </row>
    <row r="983" spans="1:26" ht="15" x14ac:dyDescent="0.25">
      <c r="A983">
        <v>978</v>
      </c>
      <c r="B983" s="108"/>
      <c r="C983" s="6" t="s">
        <v>966</v>
      </c>
      <c r="D983" s="6"/>
      <c r="E983" s="6"/>
      <c r="F983" s="6"/>
      <c r="G983" s="5">
        <v>351</v>
      </c>
      <c r="H983" s="5">
        <v>167</v>
      </c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44"/>
    </row>
    <row r="984" spans="1:26" ht="15" x14ac:dyDescent="0.25">
      <c r="A984">
        <v>979</v>
      </c>
      <c r="B984" s="108"/>
      <c r="C984" s="6" t="s">
        <v>967</v>
      </c>
      <c r="D984" s="6"/>
      <c r="E984" s="6"/>
      <c r="F984" s="6"/>
      <c r="G984" s="5">
        <v>594</v>
      </c>
      <c r="H984" s="5">
        <v>281</v>
      </c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44"/>
    </row>
    <row r="985" spans="1:26" ht="15" x14ac:dyDescent="0.25">
      <c r="A985">
        <v>980</v>
      </c>
      <c r="B985" s="108"/>
      <c r="C985" s="6" t="s">
        <v>968</v>
      </c>
      <c r="D985" s="6"/>
      <c r="E985" s="6"/>
      <c r="F985" s="6"/>
      <c r="G985" s="5">
        <v>135</v>
      </c>
      <c r="H985" s="5">
        <v>74</v>
      </c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44"/>
    </row>
    <row r="986" spans="1:26" ht="15" x14ac:dyDescent="0.25">
      <c r="A986">
        <v>981</v>
      </c>
      <c r="B986" s="108"/>
      <c r="C986" s="6" t="s">
        <v>969</v>
      </c>
      <c r="D986" s="6"/>
      <c r="E986" s="6"/>
      <c r="F986" s="6"/>
      <c r="G986" s="5">
        <v>782</v>
      </c>
      <c r="H986" s="5">
        <v>372</v>
      </c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36"/>
    </row>
    <row r="987" spans="1:26" ht="15" x14ac:dyDescent="0.25">
      <c r="A987">
        <v>982</v>
      </c>
      <c r="B987" s="108"/>
      <c r="C987" s="6" t="s">
        <v>970</v>
      </c>
      <c r="D987" s="6"/>
      <c r="E987" s="6"/>
      <c r="F987" s="6"/>
      <c r="G987" s="5">
        <v>607</v>
      </c>
      <c r="H987" s="5">
        <v>292</v>
      </c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36"/>
    </row>
    <row r="988" spans="1:26" ht="15" x14ac:dyDescent="0.25">
      <c r="A988">
        <v>983</v>
      </c>
      <c r="B988" s="108"/>
      <c r="C988" s="6" t="s">
        <v>971</v>
      </c>
      <c r="D988" s="6"/>
      <c r="E988" s="6"/>
      <c r="F988" s="6"/>
      <c r="G988" s="5">
        <v>490</v>
      </c>
      <c r="H988" s="5">
        <v>223</v>
      </c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36"/>
    </row>
    <row r="989" spans="1:26" ht="15" x14ac:dyDescent="0.25">
      <c r="A989">
        <v>984</v>
      </c>
      <c r="B989" s="108"/>
      <c r="C989" s="6" t="s">
        <v>972</v>
      </c>
      <c r="D989" s="6"/>
      <c r="E989" s="6"/>
      <c r="F989" s="6"/>
      <c r="G989" s="5">
        <v>594</v>
      </c>
      <c r="H989" s="5">
        <v>244</v>
      </c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36"/>
    </row>
    <row r="990" spans="1:26" ht="15" x14ac:dyDescent="0.25">
      <c r="A990">
        <v>985</v>
      </c>
      <c r="B990" s="108"/>
      <c r="C990" s="6" t="s">
        <v>973</v>
      </c>
      <c r="D990" s="6"/>
      <c r="E990" s="6"/>
      <c r="F990" s="6"/>
      <c r="G990" s="5">
        <v>721</v>
      </c>
      <c r="H990" s="5">
        <v>396</v>
      </c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36"/>
    </row>
    <row r="991" spans="1:26" ht="15" x14ac:dyDescent="0.25">
      <c r="A991">
        <v>986</v>
      </c>
      <c r="B991" s="108"/>
      <c r="C991" s="6" t="s">
        <v>974</v>
      </c>
      <c r="D991" s="6"/>
      <c r="E991" s="6"/>
      <c r="F991" s="6"/>
      <c r="G991" s="5">
        <v>60</v>
      </c>
      <c r="H991" s="5">
        <v>34</v>
      </c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36"/>
    </row>
    <row r="992" spans="1:26" ht="15" x14ac:dyDescent="0.25">
      <c r="A992">
        <v>987</v>
      </c>
      <c r="B992" s="108"/>
      <c r="C992" s="6" t="s">
        <v>975</v>
      </c>
      <c r="D992" s="6"/>
      <c r="E992" s="6"/>
      <c r="F992" s="6"/>
      <c r="G992" s="5">
        <v>1138</v>
      </c>
      <c r="H992" s="5">
        <v>583</v>
      </c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36"/>
    </row>
    <row r="993" spans="1:26" ht="15" x14ac:dyDescent="0.25">
      <c r="A993">
        <v>988</v>
      </c>
      <c r="B993" s="108"/>
      <c r="C993" s="6" t="s">
        <v>976</v>
      </c>
      <c r="D993" s="6"/>
      <c r="E993" s="6"/>
      <c r="F993" s="6"/>
      <c r="G993" s="5">
        <v>427</v>
      </c>
      <c r="H993" s="5">
        <v>207</v>
      </c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36"/>
    </row>
    <row r="994" spans="1:26" ht="15" x14ac:dyDescent="0.25">
      <c r="A994">
        <v>989</v>
      </c>
      <c r="B994" s="108"/>
      <c r="C994" s="6" t="s">
        <v>977</v>
      </c>
      <c r="D994" s="6"/>
      <c r="E994" s="6"/>
      <c r="F994" s="6"/>
      <c r="G994" s="5">
        <v>1003</v>
      </c>
      <c r="H994" s="5">
        <v>485</v>
      </c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36"/>
    </row>
    <row r="995" spans="1:26" ht="15" x14ac:dyDescent="0.25">
      <c r="A995">
        <v>990</v>
      </c>
      <c r="B995" s="108"/>
      <c r="C995" s="6" t="s">
        <v>978</v>
      </c>
      <c r="D995" s="6"/>
      <c r="E995" s="6"/>
      <c r="F995" s="6"/>
      <c r="G995" s="5">
        <v>1157</v>
      </c>
      <c r="H995" s="5">
        <v>579</v>
      </c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44"/>
    </row>
    <row r="996" spans="1:26" ht="15" x14ac:dyDescent="0.25">
      <c r="A996">
        <v>991</v>
      </c>
      <c r="B996" s="108"/>
      <c r="C996" s="6" t="s">
        <v>979</v>
      </c>
      <c r="D996" s="6"/>
      <c r="E996" s="6"/>
      <c r="F996" s="6"/>
      <c r="G996" s="5">
        <v>590</v>
      </c>
      <c r="H996" s="5">
        <v>306</v>
      </c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36"/>
    </row>
    <row r="997" spans="1:26" ht="15" x14ac:dyDescent="0.25">
      <c r="A997">
        <v>992</v>
      </c>
      <c r="B997" s="108"/>
      <c r="C997" s="6" t="s">
        <v>980</v>
      </c>
      <c r="D997" s="6"/>
      <c r="E997" s="6"/>
      <c r="F997" s="6"/>
      <c r="G997" s="5">
        <v>587</v>
      </c>
      <c r="H997" s="5">
        <v>289</v>
      </c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36"/>
    </row>
    <row r="998" spans="1:26" ht="15" x14ac:dyDescent="0.25">
      <c r="A998">
        <v>993</v>
      </c>
      <c r="B998" s="108"/>
      <c r="C998" s="6" t="s">
        <v>981</v>
      </c>
      <c r="D998" s="6"/>
      <c r="E998" s="6"/>
      <c r="F998" s="6"/>
      <c r="G998" s="5">
        <v>764</v>
      </c>
      <c r="H998" s="5">
        <v>390</v>
      </c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36"/>
    </row>
    <row r="999" spans="1:26" ht="15" x14ac:dyDescent="0.25">
      <c r="A999">
        <v>994</v>
      </c>
      <c r="B999" s="108"/>
      <c r="C999" s="6" t="s">
        <v>982</v>
      </c>
      <c r="D999" s="6"/>
      <c r="E999" s="6"/>
      <c r="F999" s="6"/>
      <c r="G999" s="5">
        <v>346</v>
      </c>
      <c r="H999" s="5">
        <v>178</v>
      </c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36"/>
    </row>
    <row r="1000" spans="1:26" ht="15" x14ac:dyDescent="0.25">
      <c r="A1000">
        <v>995</v>
      </c>
      <c r="B1000" s="108"/>
      <c r="C1000" s="6" t="s">
        <v>983</v>
      </c>
      <c r="D1000" s="6"/>
      <c r="E1000" s="6"/>
      <c r="F1000" s="6"/>
      <c r="G1000" s="5">
        <v>662</v>
      </c>
      <c r="H1000" s="5">
        <v>331</v>
      </c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36"/>
    </row>
    <row r="1001" spans="1:26" ht="15" x14ac:dyDescent="0.25">
      <c r="A1001">
        <v>996</v>
      </c>
      <c r="B1001" s="108"/>
      <c r="C1001" s="6" t="s">
        <v>984</v>
      </c>
      <c r="D1001" s="6"/>
      <c r="E1001" s="6"/>
      <c r="F1001" s="6"/>
      <c r="G1001" s="5">
        <v>244</v>
      </c>
      <c r="H1001" s="5">
        <v>112</v>
      </c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36"/>
    </row>
    <row r="1002" spans="1:26" ht="15" x14ac:dyDescent="0.25">
      <c r="A1002">
        <v>997</v>
      </c>
      <c r="B1002" s="108"/>
      <c r="C1002" s="6" t="s">
        <v>985</v>
      </c>
      <c r="D1002" s="6"/>
      <c r="E1002" s="6"/>
      <c r="F1002" s="6"/>
      <c r="G1002" s="5">
        <v>621</v>
      </c>
      <c r="H1002" s="5">
        <v>321</v>
      </c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44"/>
    </row>
    <row r="1003" spans="1:26" ht="15" x14ac:dyDescent="0.25">
      <c r="A1003">
        <v>998</v>
      </c>
      <c r="B1003" s="108"/>
      <c r="C1003" s="6" t="s">
        <v>986</v>
      </c>
      <c r="D1003" s="6"/>
      <c r="E1003" s="6"/>
      <c r="F1003" s="6"/>
      <c r="G1003" s="5">
        <v>833</v>
      </c>
      <c r="H1003" s="5">
        <v>431</v>
      </c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36"/>
    </row>
    <row r="1004" spans="1:26" ht="15" x14ac:dyDescent="0.25">
      <c r="A1004">
        <v>999</v>
      </c>
      <c r="B1004" s="108"/>
      <c r="C1004" s="6" t="s">
        <v>987</v>
      </c>
      <c r="D1004" s="6"/>
      <c r="E1004" s="6"/>
      <c r="F1004" s="6"/>
      <c r="G1004" s="5">
        <v>210</v>
      </c>
      <c r="H1004" s="5">
        <v>100</v>
      </c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36"/>
    </row>
    <row r="1005" spans="1:26" ht="15" x14ac:dyDescent="0.25">
      <c r="A1005">
        <v>1000</v>
      </c>
      <c r="B1005" s="108"/>
      <c r="C1005" s="6" t="s">
        <v>988</v>
      </c>
      <c r="D1005" s="6"/>
      <c r="E1005" s="6"/>
      <c r="F1005" s="6"/>
      <c r="G1005" s="5">
        <v>150</v>
      </c>
      <c r="H1005" s="5">
        <v>66</v>
      </c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36"/>
    </row>
    <row r="1006" spans="1:26" ht="15" x14ac:dyDescent="0.25">
      <c r="A1006">
        <v>1001</v>
      </c>
      <c r="B1006" s="108"/>
      <c r="C1006" s="6" t="s">
        <v>989</v>
      </c>
      <c r="D1006" s="6"/>
      <c r="E1006" s="6"/>
      <c r="F1006" s="6"/>
      <c r="G1006" s="5">
        <v>523</v>
      </c>
      <c r="H1006" s="5">
        <v>243</v>
      </c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36"/>
    </row>
    <row r="1007" spans="1:26" ht="15" x14ac:dyDescent="0.25">
      <c r="A1007">
        <v>1002</v>
      </c>
      <c r="B1007" s="108"/>
      <c r="C1007" s="6" t="s">
        <v>990</v>
      </c>
      <c r="D1007" s="6"/>
      <c r="E1007" s="6"/>
      <c r="F1007" s="6"/>
      <c r="G1007" s="5">
        <v>212</v>
      </c>
      <c r="H1007" s="5">
        <v>111</v>
      </c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36"/>
    </row>
    <row r="1008" spans="1:26" ht="15" x14ac:dyDescent="0.25">
      <c r="A1008">
        <v>1003</v>
      </c>
      <c r="B1008" s="108"/>
      <c r="C1008" s="6" t="s">
        <v>991</v>
      </c>
      <c r="D1008" s="6"/>
      <c r="E1008" s="6"/>
      <c r="F1008" s="6"/>
      <c r="G1008" s="5">
        <v>852</v>
      </c>
      <c r="H1008" s="5">
        <v>447</v>
      </c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36"/>
    </row>
    <row r="1009" spans="1:26" ht="15" x14ac:dyDescent="0.25">
      <c r="A1009">
        <v>1004</v>
      </c>
      <c r="B1009" s="108"/>
      <c r="C1009" s="6" t="s">
        <v>992</v>
      </c>
      <c r="D1009" s="6"/>
      <c r="E1009" s="6"/>
      <c r="F1009" s="6"/>
      <c r="G1009" s="5">
        <v>437</v>
      </c>
      <c r="H1009" s="5">
        <v>221</v>
      </c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36"/>
    </row>
    <row r="1010" spans="1:26" ht="15" x14ac:dyDescent="0.25">
      <c r="A1010">
        <v>1005</v>
      </c>
      <c r="B1010" s="108"/>
      <c r="C1010" s="6" t="s">
        <v>993</v>
      </c>
      <c r="D1010" s="6"/>
      <c r="E1010" s="6"/>
      <c r="F1010" s="6"/>
      <c r="G1010" s="5">
        <v>295</v>
      </c>
      <c r="H1010" s="5">
        <v>139</v>
      </c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36"/>
    </row>
    <row r="1011" spans="1:26" ht="15" x14ac:dyDescent="0.25">
      <c r="A1011">
        <v>1006</v>
      </c>
      <c r="B1011" s="108"/>
      <c r="C1011" s="6" t="s">
        <v>994</v>
      </c>
      <c r="D1011" s="6"/>
      <c r="E1011" s="6"/>
      <c r="F1011" s="6"/>
      <c r="G1011" s="5">
        <v>461</v>
      </c>
      <c r="H1011" s="5">
        <v>248</v>
      </c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36"/>
    </row>
    <row r="1012" spans="1:26" ht="15" x14ac:dyDescent="0.25">
      <c r="A1012">
        <v>1007</v>
      </c>
      <c r="B1012" s="108"/>
      <c r="C1012" s="6" t="s">
        <v>995</v>
      </c>
      <c r="D1012" s="6"/>
      <c r="E1012" s="6"/>
      <c r="F1012" s="6"/>
      <c r="G1012" s="5">
        <v>315</v>
      </c>
      <c r="H1012" s="5">
        <v>166</v>
      </c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44"/>
    </row>
    <row r="1013" spans="1:26" ht="15" x14ac:dyDescent="0.25">
      <c r="A1013">
        <v>1008</v>
      </c>
      <c r="B1013" s="108"/>
      <c r="C1013" s="6" t="s">
        <v>996</v>
      </c>
      <c r="D1013" s="6"/>
      <c r="E1013" s="6"/>
      <c r="F1013" s="6"/>
      <c r="G1013" s="5">
        <v>455</v>
      </c>
      <c r="H1013" s="5">
        <v>231</v>
      </c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36"/>
    </row>
    <row r="1014" spans="1:26" ht="15" x14ac:dyDescent="0.25">
      <c r="A1014">
        <v>1009</v>
      </c>
      <c r="B1014" s="108"/>
      <c r="C1014" s="6" t="s">
        <v>73</v>
      </c>
      <c r="D1014" s="6"/>
      <c r="E1014" s="6"/>
      <c r="F1014" s="6"/>
      <c r="G1014" s="5">
        <v>101</v>
      </c>
      <c r="H1014" s="5">
        <v>41</v>
      </c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36"/>
    </row>
    <row r="1015" spans="1:26" ht="15" x14ac:dyDescent="0.25">
      <c r="A1015">
        <v>1010</v>
      </c>
      <c r="B1015" s="108"/>
      <c r="C1015" s="6" t="s">
        <v>997</v>
      </c>
      <c r="D1015" s="6"/>
      <c r="E1015" s="6"/>
      <c r="F1015" s="6"/>
      <c r="G1015" s="5">
        <v>582</v>
      </c>
      <c r="H1015" s="5">
        <v>299</v>
      </c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36"/>
    </row>
    <row r="1016" spans="1:26" ht="15" x14ac:dyDescent="0.25">
      <c r="A1016">
        <v>1011</v>
      </c>
      <c r="B1016" s="108"/>
      <c r="C1016" s="6" t="s">
        <v>998</v>
      </c>
      <c r="D1016" s="6"/>
      <c r="E1016" s="6"/>
      <c r="F1016" s="6"/>
      <c r="G1016" s="5">
        <v>334</v>
      </c>
      <c r="H1016" s="5">
        <v>174</v>
      </c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36"/>
    </row>
    <row r="1017" spans="1:26" ht="15" x14ac:dyDescent="0.25">
      <c r="A1017">
        <v>1012</v>
      </c>
      <c r="B1017" s="108"/>
      <c r="C1017" s="6" t="s">
        <v>999</v>
      </c>
      <c r="D1017" s="6"/>
      <c r="E1017" s="6"/>
      <c r="F1017" s="6"/>
      <c r="G1017" s="5">
        <v>166</v>
      </c>
      <c r="H1017" s="5">
        <v>71</v>
      </c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36"/>
    </row>
    <row r="1018" spans="1:26" ht="15" x14ac:dyDescent="0.25">
      <c r="A1018">
        <v>1013</v>
      </c>
      <c r="B1018" s="108"/>
      <c r="C1018" s="6" t="s">
        <v>1000</v>
      </c>
      <c r="D1018" s="6"/>
      <c r="E1018" s="6"/>
      <c r="F1018" s="6"/>
      <c r="G1018" s="5">
        <v>887</v>
      </c>
      <c r="H1018" s="5">
        <v>460</v>
      </c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44"/>
    </row>
    <row r="1019" spans="1:26" ht="15" x14ac:dyDescent="0.25">
      <c r="A1019">
        <v>1014</v>
      </c>
      <c r="B1019" s="108"/>
      <c r="C1019" s="6" t="s">
        <v>1001</v>
      </c>
      <c r="D1019" s="6"/>
      <c r="E1019" s="6"/>
      <c r="F1019" s="6"/>
      <c r="G1019" s="5">
        <v>309</v>
      </c>
      <c r="H1019" s="5">
        <v>176</v>
      </c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44"/>
    </row>
    <row r="1020" spans="1:26" ht="15" x14ac:dyDescent="0.25">
      <c r="A1020">
        <v>1015</v>
      </c>
      <c r="B1020" s="108" t="s">
        <v>1032</v>
      </c>
      <c r="C1020" s="6" t="s">
        <v>1003</v>
      </c>
      <c r="D1020" s="6"/>
      <c r="E1020" s="6"/>
      <c r="F1020" s="6"/>
      <c r="G1020" s="5">
        <v>401</v>
      </c>
      <c r="H1020" s="5">
        <v>183</v>
      </c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44"/>
    </row>
    <row r="1021" spans="1:26" ht="15" x14ac:dyDescent="0.25">
      <c r="A1021">
        <v>1016</v>
      </c>
      <c r="B1021" s="108"/>
      <c r="C1021" s="6" t="s">
        <v>1004</v>
      </c>
      <c r="D1021" s="6"/>
      <c r="E1021" s="6"/>
      <c r="F1021" s="6"/>
      <c r="G1021" s="5">
        <v>126</v>
      </c>
      <c r="H1021" s="5">
        <v>50</v>
      </c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36"/>
    </row>
    <row r="1022" spans="1:26" ht="15" x14ac:dyDescent="0.25">
      <c r="A1022">
        <v>1017</v>
      </c>
      <c r="B1022" s="108"/>
      <c r="C1022" s="6" t="s">
        <v>1005</v>
      </c>
      <c r="D1022" s="6"/>
      <c r="E1022" s="6"/>
      <c r="F1022" s="6"/>
      <c r="G1022" s="5">
        <v>101</v>
      </c>
      <c r="H1022" s="5">
        <v>37</v>
      </c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36"/>
    </row>
    <row r="1023" spans="1:26" ht="15" x14ac:dyDescent="0.25">
      <c r="A1023">
        <v>1018</v>
      </c>
      <c r="B1023" s="108"/>
      <c r="C1023" s="6" t="s">
        <v>1006</v>
      </c>
      <c r="D1023" s="6"/>
      <c r="E1023" s="6"/>
      <c r="F1023" s="6"/>
      <c r="G1023" s="5">
        <v>68</v>
      </c>
      <c r="H1023" s="5">
        <v>32</v>
      </c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36"/>
    </row>
    <row r="1024" spans="1:26" ht="15" x14ac:dyDescent="0.25">
      <c r="A1024">
        <v>1019</v>
      </c>
      <c r="B1024" s="108"/>
      <c r="C1024" s="6" t="s">
        <v>1007</v>
      </c>
      <c r="D1024" s="6"/>
      <c r="E1024" s="6"/>
      <c r="F1024" s="6"/>
      <c r="G1024" s="5">
        <v>82</v>
      </c>
      <c r="H1024" s="5">
        <v>37</v>
      </c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44"/>
    </row>
    <row r="1025" spans="1:26" ht="15" x14ac:dyDescent="0.25">
      <c r="A1025">
        <v>1020</v>
      </c>
      <c r="B1025" s="108"/>
      <c r="C1025" s="6" t="s">
        <v>1008</v>
      </c>
      <c r="D1025" s="6"/>
      <c r="E1025" s="6"/>
      <c r="F1025" s="6"/>
      <c r="G1025" s="5">
        <v>69</v>
      </c>
      <c r="H1025" s="5">
        <v>34</v>
      </c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36"/>
    </row>
    <row r="1026" spans="1:26" ht="15" x14ac:dyDescent="0.25">
      <c r="A1026">
        <v>1021</v>
      </c>
      <c r="B1026" s="108"/>
      <c r="C1026" s="6" t="s">
        <v>1009</v>
      </c>
      <c r="D1026" s="6"/>
      <c r="E1026" s="6"/>
      <c r="F1026" s="6"/>
      <c r="G1026" s="5">
        <v>65</v>
      </c>
      <c r="H1026" s="5">
        <v>24</v>
      </c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36"/>
    </row>
    <row r="1027" spans="1:26" ht="15" x14ac:dyDescent="0.25">
      <c r="A1027">
        <v>1022</v>
      </c>
      <c r="B1027" s="108"/>
      <c r="C1027" s="6" t="s">
        <v>1010</v>
      </c>
      <c r="D1027" s="6"/>
      <c r="E1027" s="6"/>
      <c r="F1027" s="6"/>
      <c r="G1027" s="5">
        <v>140</v>
      </c>
      <c r="H1027" s="5">
        <v>56</v>
      </c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44"/>
    </row>
    <row r="1028" spans="1:26" ht="15" x14ac:dyDescent="0.25">
      <c r="A1028">
        <v>1023</v>
      </c>
      <c r="B1028" s="108"/>
      <c r="C1028" s="6" t="s">
        <v>1011</v>
      </c>
      <c r="D1028" s="6"/>
      <c r="E1028" s="6"/>
      <c r="F1028" s="6"/>
      <c r="G1028" s="5">
        <v>114</v>
      </c>
      <c r="H1028" s="5">
        <v>41</v>
      </c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36"/>
    </row>
    <row r="1029" spans="1:26" ht="15" x14ac:dyDescent="0.25">
      <c r="A1029">
        <v>1024</v>
      </c>
      <c r="B1029" s="108"/>
      <c r="C1029" s="6" t="s">
        <v>1012</v>
      </c>
      <c r="D1029" s="6"/>
      <c r="E1029" s="6"/>
      <c r="F1029" s="6"/>
      <c r="G1029" s="5">
        <v>88</v>
      </c>
      <c r="H1029" s="5">
        <v>25</v>
      </c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36"/>
    </row>
    <row r="1030" spans="1:26" ht="15" x14ac:dyDescent="0.25">
      <c r="A1030">
        <v>1025</v>
      </c>
      <c r="B1030" s="108"/>
      <c r="C1030" s="6" t="s">
        <v>1013</v>
      </c>
      <c r="D1030" s="6"/>
      <c r="E1030" s="6"/>
      <c r="F1030" s="6"/>
      <c r="G1030" s="5">
        <v>79</v>
      </c>
      <c r="H1030" s="5">
        <v>35</v>
      </c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36"/>
    </row>
    <row r="1031" spans="1:26" ht="15" x14ac:dyDescent="0.25">
      <c r="A1031">
        <v>1026</v>
      </c>
      <c r="B1031" s="108"/>
      <c r="C1031" s="6" t="s">
        <v>1014</v>
      </c>
      <c r="D1031" s="6"/>
      <c r="E1031" s="6"/>
      <c r="F1031" s="6"/>
      <c r="G1031" s="5">
        <v>92</v>
      </c>
      <c r="H1031" s="5">
        <v>32</v>
      </c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36"/>
    </row>
    <row r="1032" spans="1:26" ht="15" x14ac:dyDescent="0.25">
      <c r="A1032">
        <v>1027</v>
      </c>
      <c r="B1032" s="108"/>
      <c r="C1032" s="6" t="s">
        <v>1015</v>
      </c>
      <c r="D1032" s="6"/>
      <c r="E1032" s="6"/>
      <c r="F1032" s="6"/>
      <c r="G1032" s="5">
        <v>69</v>
      </c>
      <c r="H1032" s="5">
        <v>29</v>
      </c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44"/>
    </row>
    <row r="1033" spans="1:26" ht="15" x14ac:dyDescent="0.25">
      <c r="A1033">
        <v>1028</v>
      </c>
      <c r="B1033" s="108"/>
      <c r="C1033" s="6" t="s">
        <v>1016</v>
      </c>
      <c r="D1033" s="6"/>
      <c r="E1033" s="6"/>
      <c r="F1033" s="6"/>
      <c r="G1033" s="5">
        <v>81</v>
      </c>
      <c r="H1033" s="5">
        <v>31</v>
      </c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36"/>
    </row>
    <row r="1034" spans="1:26" ht="15" x14ac:dyDescent="0.25">
      <c r="A1034">
        <v>1029</v>
      </c>
      <c r="B1034" s="108"/>
      <c r="C1034" s="6" t="s">
        <v>1017</v>
      </c>
      <c r="D1034" s="6"/>
      <c r="E1034" s="6"/>
      <c r="F1034" s="6"/>
      <c r="G1034" s="5">
        <v>78</v>
      </c>
      <c r="H1034" s="5">
        <v>32</v>
      </c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36"/>
    </row>
    <row r="1035" spans="1:26" ht="15" x14ac:dyDescent="0.25">
      <c r="A1035">
        <v>1030</v>
      </c>
      <c r="B1035" s="108"/>
      <c r="C1035" s="6" t="s">
        <v>1018</v>
      </c>
      <c r="D1035" s="6"/>
      <c r="E1035" s="6"/>
      <c r="F1035" s="6"/>
      <c r="G1035" s="5">
        <v>240</v>
      </c>
      <c r="H1035" s="5">
        <v>101</v>
      </c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44"/>
    </row>
    <row r="1036" spans="1:26" ht="15" x14ac:dyDescent="0.25">
      <c r="A1036">
        <v>1031</v>
      </c>
      <c r="B1036" s="108"/>
      <c r="C1036" s="6" t="s">
        <v>1019</v>
      </c>
      <c r="D1036" s="6"/>
      <c r="E1036" s="6"/>
      <c r="F1036" s="6"/>
      <c r="G1036" s="5">
        <v>167</v>
      </c>
      <c r="H1036" s="5">
        <v>76</v>
      </c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36"/>
    </row>
    <row r="1037" spans="1:26" ht="15" x14ac:dyDescent="0.25">
      <c r="A1037">
        <v>1032</v>
      </c>
      <c r="B1037" s="108"/>
      <c r="C1037" s="6" t="s">
        <v>1020</v>
      </c>
      <c r="D1037" s="6"/>
      <c r="E1037" s="6"/>
      <c r="F1037" s="6"/>
      <c r="G1037" s="5">
        <v>87</v>
      </c>
      <c r="H1037" s="5">
        <v>38</v>
      </c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36"/>
    </row>
    <row r="1038" spans="1:26" ht="15" x14ac:dyDescent="0.25">
      <c r="A1038">
        <v>1033</v>
      </c>
      <c r="B1038" s="108"/>
      <c r="C1038" s="6" t="s">
        <v>1021</v>
      </c>
      <c r="D1038" s="6"/>
      <c r="E1038" s="6"/>
      <c r="F1038" s="6"/>
      <c r="G1038" s="5">
        <v>44</v>
      </c>
      <c r="H1038" s="5">
        <v>20</v>
      </c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36"/>
    </row>
    <row r="1039" spans="1:26" ht="15" x14ac:dyDescent="0.25">
      <c r="A1039">
        <v>1034</v>
      </c>
      <c r="B1039" s="108"/>
      <c r="C1039" s="6" t="s">
        <v>1022</v>
      </c>
      <c r="D1039" s="6"/>
      <c r="E1039" s="6"/>
      <c r="F1039" s="6"/>
      <c r="G1039" s="5">
        <v>36</v>
      </c>
      <c r="H1039" s="5">
        <v>15</v>
      </c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36"/>
    </row>
    <row r="1040" spans="1:26" ht="15" x14ac:dyDescent="0.25">
      <c r="A1040">
        <v>1035</v>
      </c>
      <c r="B1040" s="108"/>
      <c r="C1040" s="6" t="s">
        <v>1023</v>
      </c>
      <c r="D1040" s="6"/>
      <c r="E1040" s="6"/>
      <c r="F1040" s="6"/>
      <c r="G1040" s="5">
        <v>28</v>
      </c>
      <c r="H1040" s="5">
        <v>11</v>
      </c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36"/>
    </row>
    <row r="1041" spans="1:26" ht="15" x14ac:dyDescent="0.25">
      <c r="A1041">
        <v>1036</v>
      </c>
      <c r="B1041" s="108"/>
      <c r="C1041" s="6" t="s">
        <v>1024</v>
      </c>
      <c r="D1041" s="6"/>
      <c r="E1041" s="6"/>
      <c r="F1041" s="6"/>
      <c r="G1041" s="5">
        <v>17</v>
      </c>
      <c r="H1041" s="5">
        <v>11</v>
      </c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36"/>
    </row>
    <row r="1042" spans="1:26" ht="15" x14ac:dyDescent="0.25">
      <c r="A1042">
        <v>1037</v>
      </c>
      <c r="B1042" s="108"/>
      <c r="C1042" s="6" t="s">
        <v>1025</v>
      </c>
      <c r="D1042" s="6"/>
      <c r="E1042" s="6"/>
      <c r="F1042" s="6"/>
      <c r="G1042" s="5">
        <v>49</v>
      </c>
      <c r="H1042" s="5">
        <v>25</v>
      </c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36"/>
    </row>
    <row r="1043" spans="1:26" ht="15" x14ac:dyDescent="0.25">
      <c r="A1043">
        <v>1038</v>
      </c>
      <c r="B1043" s="108"/>
      <c r="C1043" s="6" t="s">
        <v>1026</v>
      </c>
      <c r="D1043" s="6"/>
      <c r="E1043" s="6"/>
      <c r="F1043" s="6"/>
      <c r="G1043" s="5">
        <v>79</v>
      </c>
      <c r="H1043" s="5">
        <v>41</v>
      </c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36"/>
    </row>
    <row r="1044" spans="1:26" ht="15" x14ac:dyDescent="0.25">
      <c r="A1044">
        <v>1039</v>
      </c>
      <c r="B1044" s="108"/>
      <c r="C1044" s="6" t="s">
        <v>1027</v>
      </c>
      <c r="D1044" s="6"/>
      <c r="E1044" s="6"/>
      <c r="F1044" s="6"/>
      <c r="G1044" s="5">
        <v>8</v>
      </c>
      <c r="H1044" s="5">
        <v>8</v>
      </c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44"/>
    </row>
    <row r="1045" spans="1:26" ht="15" x14ac:dyDescent="0.25">
      <c r="A1045">
        <v>1040</v>
      </c>
      <c r="B1045" s="108"/>
      <c r="C1045" s="6" t="s">
        <v>1028</v>
      </c>
      <c r="D1045" s="6"/>
      <c r="E1045" s="6"/>
      <c r="F1045" s="6"/>
      <c r="G1045" s="5">
        <v>16</v>
      </c>
      <c r="H1045" s="5">
        <v>16</v>
      </c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44"/>
    </row>
    <row r="1046" spans="1:26" ht="15" x14ac:dyDescent="0.25">
      <c r="A1046">
        <v>1041</v>
      </c>
      <c r="B1046" s="108"/>
      <c r="C1046" s="6" t="s">
        <v>1029</v>
      </c>
      <c r="D1046" s="6"/>
      <c r="E1046" s="6"/>
      <c r="F1046" s="6"/>
      <c r="G1046" s="5">
        <v>5</v>
      </c>
      <c r="H1046" s="5">
        <v>5</v>
      </c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44"/>
    </row>
    <row r="1047" spans="1:26" ht="15" x14ac:dyDescent="0.25">
      <c r="A1047">
        <v>1042</v>
      </c>
      <c r="B1047" s="108"/>
      <c r="C1047" s="6" t="s">
        <v>1030</v>
      </c>
      <c r="D1047" s="6"/>
      <c r="E1047" s="6"/>
      <c r="F1047" s="6"/>
      <c r="G1047" s="5">
        <v>2</v>
      </c>
      <c r="H1047" s="5">
        <v>2</v>
      </c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44"/>
    </row>
    <row r="1048" spans="1:26" ht="15" x14ac:dyDescent="0.25">
      <c r="A1048">
        <v>1043</v>
      </c>
      <c r="B1048" s="108"/>
      <c r="C1048" s="6" t="s">
        <v>1031</v>
      </c>
      <c r="D1048" s="6"/>
      <c r="E1048" s="6"/>
      <c r="F1048" s="6"/>
      <c r="G1048" s="5">
        <v>5</v>
      </c>
      <c r="H1048" s="5">
        <v>5</v>
      </c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44"/>
    </row>
    <row r="1049" spans="1:26" ht="15" x14ac:dyDescent="0.25">
      <c r="A1049">
        <v>1044</v>
      </c>
      <c r="B1049" s="108" t="s">
        <v>1055</v>
      </c>
      <c r="C1049" s="6" t="s">
        <v>1033</v>
      </c>
      <c r="D1049" s="6"/>
      <c r="E1049" s="6"/>
      <c r="F1049" s="6"/>
      <c r="G1049" s="5">
        <v>792</v>
      </c>
      <c r="H1049" s="5">
        <v>330</v>
      </c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36"/>
    </row>
    <row r="1050" spans="1:26" ht="15" x14ac:dyDescent="0.25">
      <c r="A1050">
        <v>1045</v>
      </c>
      <c r="B1050" s="108"/>
      <c r="C1050" s="6" t="s">
        <v>1034</v>
      </c>
      <c r="D1050" s="6"/>
      <c r="E1050" s="6"/>
      <c r="F1050" s="6"/>
      <c r="G1050" s="5">
        <v>121</v>
      </c>
      <c r="H1050" s="5">
        <v>43</v>
      </c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36"/>
    </row>
    <row r="1051" spans="1:26" ht="15" x14ac:dyDescent="0.25">
      <c r="A1051">
        <v>1046</v>
      </c>
      <c r="B1051" s="108"/>
      <c r="C1051" s="6" t="s">
        <v>1035</v>
      </c>
      <c r="D1051" s="6"/>
      <c r="E1051" s="6"/>
      <c r="F1051" s="6"/>
      <c r="G1051" s="5">
        <v>222</v>
      </c>
      <c r="H1051" s="5">
        <v>100</v>
      </c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36"/>
    </row>
    <row r="1052" spans="1:26" ht="15" x14ac:dyDescent="0.25">
      <c r="A1052">
        <v>1047</v>
      </c>
      <c r="B1052" s="108"/>
      <c r="C1052" s="6" t="s">
        <v>1036</v>
      </c>
      <c r="D1052" s="6"/>
      <c r="E1052" s="6"/>
      <c r="F1052" s="6"/>
      <c r="G1052" s="5">
        <v>103</v>
      </c>
      <c r="H1052" s="5">
        <v>46</v>
      </c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36"/>
    </row>
    <row r="1053" spans="1:26" ht="15" x14ac:dyDescent="0.25">
      <c r="A1053">
        <v>1048</v>
      </c>
      <c r="B1053" s="108"/>
      <c r="C1053" s="6" t="s">
        <v>1037</v>
      </c>
      <c r="D1053" s="6"/>
      <c r="E1053" s="6"/>
      <c r="F1053" s="6"/>
      <c r="G1053" s="5">
        <v>88</v>
      </c>
      <c r="H1053" s="5">
        <v>47</v>
      </c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44"/>
    </row>
    <row r="1054" spans="1:26" ht="15" x14ac:dyDescent="0.25">
      <c r="A1054">
        <v>1049</v>
      </c>
      <c r="B1054" s="108"/>
      <c r="C1054" s="6" t="s">
        <v>1038</v>
      </c>
      <c r="D1054" s="6"/>
      <c r="E1054" s="6"/>
      <c r="F1054" s="6"/>
      <c r="G1054" s="5">
        <v>87</v>
      </c>
      <c r="H1054" s="5">
        <v>41</v>
      </c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36"/>
    </row>
    <row r="1055" spans="1:26" ht="15" x14ac:dyDescent="0.25">
      <c r="A1055">
        <v>1050</v>
      </c>
      <c r="B1055" s="108"/>
      <c r="C1055" s="6" t="s">
        <v>1039</v>
      </c>
      <c r="D1055" s="6"/>
      <c r="E1055" s="6"/>
      <c r="F1055" s="6"/>
      <c r="G1055" s="5">
        <v>77</v>
      </c>
      <c r="H1055" s="5">
        <v>41</v>
      </c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36"/>
    </row>
    <row r="1056" spans="1:26" ht="15" x14ac:dyDescent="0.25">
      <c r="A1056">
        <v>1051</v>
      </c>
      <c r="B1056" s="108"/>
      <c r="C1056" s="6" t="s">
        <v>1040</v>
      </c>
      <c r="D1056" s="6"/>
      <c r="E1056" s="6"/>
      <c r="F1056" s="6"/>
      <c r="G1056" s="5">
        <v>57</v>
      </c>
      <c r="H1056" s="5">
        <v>8</v>
      </c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44"/>
    </row>
    <row r="1057" spans="1:26" ht="15" x14ac:dyDescent="0.25">
      <c r="A1057">
        <v>1052</v>
      </c>
      <c r="B1057" s="108"/>
      <c r="C1057" s="6" t="s">
        <v>1041</v>
      </c>
      <c r="D1057" s="6"/>
      <c r="E1057" s="6"/>
      <c r="F1057" s="6"/>
      <c r="G1057" s="5">
        <v>46</v>
      </c>
      <c r="H1057" s="5">
        <v>13</v>
      </c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36"/>
    </row>
    <row r="1058" spans="1:26" ht="15" x14ac:dyDescent="0.25">
      <c r="A1058">
        <v>1053</v>
      </c>
      <c r="B1058" s="108"/>
      <c r="C1058" s="6" t="s">
        <v>1042</v>
      </c>
      <c r="D1058" s="6"/>
      <c r="E1058" s="6"/>
      <c r="F1058" s="6"/>
      <c r="G1058" s="5">
        <v>120</v>
      </c>
      <c r="H1058" s="5">
        <v>63</v>
      </c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44"/>
    </row>
    <row r="1059" spans="1:26" ht="15" x14ac:dyDescent="0.25">
      <c r="A1059">
        <v>1054</v>
      </c>
      <c r="B1059" s="108"/>
      <c r="C1059" s="6" t="s">
        <v>1043</v>
      </c>
      <c r="D1059" s="6"/>
      <c r="E1059" s="6"/>
      <c r="F1059" s="6"/>
      <c r="G1059" s="5">
        <v>97</v>
      </c>
      <c r="H1059" s="5">
        <v>43</v>
      </c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44"/>
    </row>
    <row r="1060" spans="1:26" ht="15" x14ac:dyDescent="0.25">
      <c r="A1060">
        <v>1055</v>
      </c>
      <c r="B1060" s="108"/>
      <c r="C1060" s="6" t="s">
        <v>1044</v>
      </c>
      <c r="D1060" s="6"/>
      <c r="E1060" s="6"/>
      <c r="F1060" s="6"/>
      <c r="G1060" s="5">
        <v>62</v>
      </c>
      <c r="H1060" s="5">
        <v>26</v>
      </c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36"/>
    </row>
    <row r="1061" spans="1:26" ht="15" x14ac:dyDescent="0.25">
      <c r="A1061">
        <v>1056</v>
      </c>
      <c r="B1061" s="108"/>
      <c r="C1061" s="6" t="s">
        <v>1045</v>
      </c>
      <c r="D1061" s="6"/>
      <c r="E1061" s="6"/>
      <c r="F1061" s="6"/>
      <c r="G1061" s="5">
        <v>89</v>
      </c>
      <c r="H1061" s="5">
        <v>48</v>
      </c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36"/>
    </row>
    <row r="1062" spans="1:26" ht="15" x14ac:dyDescent="0.25">
      <c r="A1062">
        <v>1057</v>
      </c>
      <c r="B1062" s="108"/>
      <c r="C1062" s="6" t="s">
        <v>1046</v>
      </c>
      <c r="D1062" s="6"/>
      <c r="E1062" s="6"/>
      <c r="F1062" s="6"/>
      <c r="G1062" s="5">
        <v>41</v>
      </c>
      <c r="H1062" s="5">
        <v>19</v>
      </c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36"/>
    </row>
    <row r="1063" spans="1:26" ht="15" x14ac:dyDescent="0.25">
      <c r="A1063">
        <v>1058</v>
      </c>
      <c r="B1063" s="108"/>
      <c r="C1063" s="6" t="s">
        <v>1047</v>
      </c>
      <c r="D1063" s="6"/>
      <c r="E1063" s="6"/>
      <c r="F1063" s="6"/>
      <c r="G1063" s="5">
        <v>38</v>
      </c>
      <c r="H1063" s="5">
        <v>19</v>
      </c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44"/>
    </row>
    <row r="1064" spans="1:26" ht="15" x14ac:dyDescent="0.25">
      <c r="A1064">
        <v>1059</v>
      </c>
      <c r="B1064" s="108"/>
      <c r="C1064" s="6" t="s">
        <v>1048</v>
      </c>
      <c r="D1064" s="6"/>
      <c r="E1064" s="6"/>
      <c r="F1064" s="6"/>
      <c r="G1064" s="5">
        <v>81</v>
      </c>
      <c r="H1064" s="5">
        <v>29</v>
      </c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36"/>
    </row>
    <row r="1065" spans="1:26" ht="15" x14ac:dyDescent="0.25">
      <c r="A1065">
        <v>1060</v>
      </c>
      <c r="B1065" s="108"/>
      <c r="C1065" s="6" t="s">
        <v>1049</v>
      </c>
      <c r="D1065" s="6"/>
      <c r="E1065" s="6"/>
      <c r="F1065" s="6"/>
      <c r="G1065" s="5">
        <v>103</v>
      </c>
      <c r="H1065" s="5">
        <v>53</v>
      </c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36"/>
    </row>
    <row r="1066" spans="1:26" ht="15" x14ac:dyDescent="0.25">
      <c r="A1066">
        <v>1061</v>
      </c>
      <c r="B1066" s="108"/>
      <c r="C1066" s="6" t="s">
        <v>1050</v>
      </c>
      <c r="D1066" s="6"/>
      <c r="E1066" s="6"/>
      <c r="F1066" s="6"/>
      <c r="G1066" s="5">
        <v>75</v>
      </c>
      <c r="H1066" s="5">
        <v>44</v>
      </c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36"/>
    </row>
    <row r="1067" spans="1:26" ht="15" x14ac:dyDescent="0.25">
      <c r="A1067">
        <v>1062</v>
      </c>
      <c r="B1067" s="108"/>
      <c r="C1067" s="6" t="s">
        <v>1051</v>
      </c>
      <c r="D1067" s="6"/>
      <c r="E1067" s="6"/>
      <c r="F1067" s="6"/>
      <c r="G1067" s="5">
        <v>26</v>
      </c>
      <c r="H1067" s="5">
        <v>9</v>
      </c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36"/>
    </row>
    <row r="1068" spans="1:26" ht="15" x14ac:dyDescent="0.25">
      <c r="A1068">
        <v>1063</v>
      </c>
      <c r="B1068" s="108"/>
      <c r="C1068" s="6" t="s">
        <v>1052</v>
      </c>
      <c r="D1068" s="6"/>
      <c r="E1068" s="6"/>
      <c r="F1068" s="6"/>
      <c r="G1068" s="5">
        <v>42</v>
      </c>
      <c r="H1068" s="5">
        <v>18</v>
      </c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36"/>
    </row>
    <row r="1069" spans="1:26" ht="15" x14ac:dyDescent="0.25">
      <c r="A1069">
        <v>1064</v>
      </c>
      <c r="B1069" s="108"/>
      <c r="C1069" s="6" t="s">
        <v>1053</v>
      </c>
      <c r="D1069" s="6"/>
      <c r="E1069" s="6"/>
      <c r="F1069" s="6"/>
      <c r="G1069" s="5">
        <v>27</v>
      </c>
      <c r="H1069" s="5">
        <v>12</v>
      </c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36"/>
    </row>
    <row r="1070" spans="1:26" ht="15" x14ac:dyDescent="0.25">
      <c r="A1070">
        <v>1065</v>
      </c>
      <c r="B1070" s="108"/>
      <c r="C1070" s="6" t="s">
        <v>1054</v>
      </c>
      <c r="D1070" s="6"/>
      <c r="E1070" s="6"/>
      <c r="F1070" s="6"/>
      <c r="G1070" s="5">
        <v>44</v>
      </c>
      <c r="H1070" s="5">
        <v>28</v>
      </c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44"/>
    </row>
    <row r="1071" spans="1:26" ht="15" x14ac:dyDescent="0.25">
      <c r="A1071">
        <v>1066</v>
      </c>
      <c r="B1071" s="108" t="s">
        <v>1076</v>
      </c>
      <c r="C1071" s="5" t="s">
        <v>1056</v>
      </c>
      <c r="D1071" s="5"/>
      <c r="E1071" s="5"/>
      <c r="F1071" s="5"/>
      <c r="G1071" s="5">
        <v>56</v>
      </c>
      <c r="H1071" s="5">
        <v>30</v>
      </c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36"/>
    </row>
    <row r="1072" spans="1:26" ht="15" x14ac:dyDescent="0.25">
      <c r="A1072">
        <v>1067</v>
      </c>
      <c r="B1072" s="108"/>
      <c r="C1072" s="5" t="s">
        <v>1057</v>
      </c>
      <c r="D1072" s="5"/>
      <c r="E1072" s="5"/>
      <c r="F1072" s="5"/>
      <c r="G1072" s="5">
        <v>86</v>
      </c>
      <c r="H1072" s="5">
        <v>38</v>
      </c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36"/>
    </row>
    <row r="1073" spans="1:26" ht="15" x14ac:dyDescent="0.25">
      <c r="A1073">
        <v>1068</v>
      </c>
      <c r="B1073" s="108"/>
      <c r="C1073" s="5" t="s">
        <v>1058</v>
      </c>
      <c r="D1073" s="5"/>
      <c r="E1073" s="5"/>
      <c r="F1073" s="5"/>
      <c r="G1073" s="5">
        <v>122</v>
      </c>
      <c r="H1073" s="5">
        <v>57</v>
      </c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36"/>
    </row>
    <row r="1074" spans="1:26" ht="15" x14ac:dyDescent="0.25">
      <c r="A1074">
        <v>1069</v>
      </c>
      <c r="B1074" s="108"/>
      <c r="C1074" s="5" t="s">
        <v>1059</v>
      </c>
      <c r="D1074" s="5"/>
      <c r="E1074" s="5"/>
      <c r="F1074" s="5"/>
      <c r="G1074" s="5">
        <v>80</v>
      </c>
      <c r="H1074" s="5">
        <v>44</v>
      </c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36"/>
    </row>
    <row r="1075" spans="1:26" ht="15" x14ac:dyDescent="0.25">
      <c r="A1075">
        <v>1070</v>
      </c>
      <c r="B1075" s="108"/>
      <c r="C1075" s="5" t="s">
        <v>1060</v>
      </c>
      <c r="D1075" s="5"/>
      <c r="E1075" s="5"/>
      <c r="F1075" s="5"/>
      <c r="G1075" s="5">
        <v>145</v>
      </c>
      <c r="H1075" s="5">
        <v>53</v>
      </c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36"/>
    </row>
    <row r="1076" spans="1:26" ht="15" x14ac:dyDescent="0.25">
      <c r="A1076">
        <v>1071</v>
      </c>
      <c r="B1076" s="108"/>
      <c r="C1076" s="5" t="s">
        <v>1061</v>
      </c>
      <c r="D1076" s="5"/>
      <c r="E1076" s="5"/>
      <c r="F1076" s="5"/>
      <c r="G1076" s="5">
        <v>77</v>
      </c>
      <c r="H1076" s="5">
        <v>34</v>
      </c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36"/>
    </row>
    <row r="1077" spans="1:26" ht="15" x14ac:dyDescent="0.25">
      <c r="A1077">
        <v>1072</v>
      </c>
      <c r="B1077" s="108"/>
      <c r="C1077" s="5" t="s">
        <v>1062</v>
      </c>
      <c r="D1077" s="5"/>
      <c r="E1077" s="5"/>
      <c r="F1077" s="5"/>
      <c r="G1077" s="5">
        <v>123</v>
      </c>
      <c r="H1077" s="5">
        <v>49</v>
      </c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36"/>
    </row>
    <row r="1078" spans="1:26" ht="15" x14ac:dyDescent="0.25">
      <c r="A1078">
        <v>1073</v>
      </c>
      <c r="B1078" s="108"/>
      <c r="C1078" s="5" t="s">
        <v>1063</v>
      </c>
      <c r="D1078" s="5"/>
      <c r="E1078" s="5"/>
      <c r="F1078" s="5"/>
      <c r="G1078" s="5">
        <v>119</v>
      </c>
      <c r="H1078" s="5">
        <v>40</v>
      </c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36"/>
    </row>
    <row r="1079" spans="1:26" ht="15" x14ac:dyDescent="0.25">
      <c r="A1079">
        <v>1074</v>
      </c>
      <c r="B1079" s="108"/>
      <c r="C1079" s="5" t="s">
        <v>1064</v>
      </c>
      <c r="D1079" s="5"/>
      <c r="E1079" s="5"/>
      <c r="F1079" s="5"/>
      <c r="G1079" s="5">
        <v>68</v>
      </c>
      <c r="H1079" s="5">
        <v>36</v>
      </c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36"/>
    </row>
    <row r="1080" spans="1:26" ht="15" x14ac:dyDescent="0.25">
      <c r="A1080">
        <v>1075</v>
      </c>
      <c r="B1080" s="108"/>
      <c r="C1080" s="5" t="s">
        <v>1065</v>
      </c>
      <c r="D1080" s="5"/>
      <c r="E1080" s="5"/>
      <c r="F1080" s="5"/>
      <c r="G1080" s="5">
        <v>83</v>
      </c>
      <c r="H1080" s="5">
        <v>38</v>
      </c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36"/>
    </row>
    <row r="1081" spans="1:26" ht="15" x14ac:dyDescent="0.25">
      <c r="A1081">
        <v>1076</v>
      </c>
      <c r="B1081" s="108"/>
      <c r="C1081" s="5" t="s">
        <v>1066</v>
      </c>
      <c r="D1081" s="5"/>
      <c r="E1081" s="5"/>
      <c r="F1081" s="5"/>
      <c r="G1081" s="5">
        <v>122</v>
      </c>
      <c r="H1081" s="5">
        <v>70</v>
      </c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36"/>
    </row>
    <row r="1082" spans="1:26" ht="15" x14ac:dyDescent="0.25">
      <c r="A1082">
        <v>1077</v>
      </c>
      <c r="B1082" s="108"/>
      <c r="C1082" s="5" t="s">
        <v>1067</v>
      </c>
      <c r="D1082" s="5"/>
      <c r="E1082" s="5"/>
      <c r="F1082" s="5"/>
      <c r="G1082" s="5">
        <v>57</v>
      </c>
      <c r="H1082" s="5">
        <v>28</v>
      </c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36"/>
    </row>
    <row r="1083" spans="1:26" ht="15" x14ac:dyDescent="0.25">
      <c r="A1083">
        <v>1078</v>
      </c>
      <c r="B1083" s="108"/>
      <c r="C1083" s="5" t="s">
        <v>1068</v>
      </c>
      <c r="D1083" s="5"/>
      <c r="E1083" s="5"/>
      <c r="F1083" s="5"/>
      <c r="G1083" s="5">
        <v>68</v>
      </c>
      <c r="H1083" s="5">
        <v>32</v>
      </c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36"/>
    </row>
    <row r="1084" spans="1:26" ht="15" x14ac:dyDescent="0.25">
      <c r="A1084">
        <v>1079</v>
      </c>
      <c r="B1084" s="108"/>
      <c r="C1084" s="5" t="s">
        <v>1069</v>
      </c>
      <c r="D1084" s="5"/>
      <c r="E1084" s="5"/>
      <c r="F1084" s="5"/>
      <c r="G1084" s="5">
        <v>73</v>
      </c>
      <c r="H1084" s="5">
        <v>45</v>
      </c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36"/>
    </row>
    <row r="1085" spans="1:26" ht="15" x14ac:dyDescent="0.25">
      <c r="A1085">
        <v>1080</v>
      </c>
      <c r="B1085" s="108"/>
      <c r="C1085" s="5" t="s">
        <v>1070</v>
      </c>
      <c r="D1085" s="5"/>
      <c r="E1085" s="5"/>
      <c r="F1085" s="5"/>
      <c r="G1085" s="5">
        <v>103</v>
      </c>
      <c r="H1085" s="5">
        <v>63</v>
      </c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36"/>
    </row>
    <row r="1086" spans="1:26" ht="15" x14ac:dyDescent="0.25">
      <c r="A1086">
        <v>1081</v>
      </c>
      <c r="B1086" s="108"/>
      <c r="C1086" s="5" t="s">
        <v>1071</v>
      </c>
      <c r="D1086" s="5"/>
      <c r="E1086" s="5"/>
      <c r="F1086" s="5"/>
      <c r="G1086" s="5">
        <v>96</v>
      </c>
      <c r="H1086" s="5">
        <v>44</v>
      </c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36"/>
    </row>
    <row r="1087" spans="1:26" ht="15" x14ac:dyDescent="0.25">
      <c r="A1087">
        <v>1082</v>
      </c>
      <c r="B1087" s="108"/>
      <c r="C1087" s="5" t="s">
        <v>1072</v>
      </c>
      <c r="D1087" s="5"/>
      <c r="E1087" s="5"/>
      <c r="F1087" s="5"/>
      <c r="G1087" s="5">
        <v>41</v>
      </c>
      <c r="H1087" s="5">
        <v>11</v>
      </c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36"/>
    </row>
    <row r="1088" spans="1:26" ht="15" x14ac:dyDescent="0.25">
      <c r="A1088">
        <v>1083</v>
      </c>
      <c r="B1088" s="108"/>
      <c r="C1088" s="5" t="s">
        <v>1073</v>
      </c>
      <c r="D1088" s="5"/>
      <c r="E1088" s="5"/>
      <c r="F1088" s="5"/>
      <c r="G1088" s="5">
        <v>118</v>
      </c>
      <c r="H1088" s="5">
        <v>54</v>
      </c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36"/>
    </row>
    <row r="1089" spans="1:26" ht="15" x14ac:dyDescent="0.25">
      <c r="A1089">
        <v>1084</v>
      </c>
      <c r="B1089" s="108"/>
      <c r="C1089" s="5" t="s">
        <v>1074</v>
      </c>
      <c r="D1089" s="5"/>
      <c r="E1089" s="5"/>
      <c r="F1089" s="5"/>
      <c r="G1089" s="5">
        <v>77</v>
      </c>
      <c r="H1089" s="5">
        <v>39</v>
      </c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36"/>
    </row>
    <row r="1090" spans="1:26" ht="15" x14ac:dyDescent="0.25">
      <c r="A1090">
        <v>1085</v>
      </c>
      <c r="B1090" s="108"/>
      <c r="C1090" s="5" t="s">
        <v>1075</v>
      </c>
      <c r="D1090" s="5"/>
      <c r="E1090" s="5"/>
      <c r="F1090" s="5"/>
      <c r="G1090" s="5">
        <v>124</v>
      </c>
      <c r="H1090" s="5">
        <v>58</v>
      </c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36"/>
    </row>
    <row r="1091" spans="1:26" ht="15" x14ac:dyDescent="0.25">
      <c r="A1091">
        <v>1086</v>
      </c>
      <c r="B1091" s="108" t="s">
        <v>1090</v>
      </c>
      <c r="C1091" s="6" t="s">
        <v>1077</v>
      </c>
      <c r="D1091" s="6"/>
      <c r="E1091" s="6"/>
      <c r="F1091" s="6"/>
      <c r="G1091" s="5">
        <v>345</v>
      </c>
      <c r="H1091" s="5">
        <v>145</v>
      </c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36"/>
    </row>
    <row r="1092" spans="1:26" ht="15" x14ac:dyDescent="0.25">
      <c r="A1092">
        <v>1087</v>
      </c>
      <c r="B1092" s="108"/>
      <c r="C1092" s="6" t="s">
        <v>1078</v>
      </c>
      <c r="D1092" s="6"/>
      <c r="E1092" s="6"/>
      <c r="F1092" s="6"/>
      <c r="G1092" s="5">
        <v>57</v>
      </c>
      <c r="H1092" s="5">
        <v>24</v>
      </c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36"/>
    </row>
    <row r="1093" spans="1:26" ht="15" x14ac:dyDescent="0.25">
      <c r="A1093">
        <v>1088</v>
      </c>
      <c r="B1093" s="108"/>
      <c r="C1093" s="6" t="s">
        <v>1079</v>
      </c>
      <c r="D1093" s="6"/>
      <c r="E1093" s="6"/>
      <c r="F1093" s="6"/>
      <c r="G1093" s="5">
        <v>101</v>
      </c>
      <c r="H1093" s="5">
        <v>33</v>
      </c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36"/>
    </row>
    <row r="1094" spans="1:26" ht="15" x14ac:dyDescent="0.25">
      <c r="A1094">
        <v>1089</v>
      </c>
      <c r="B1094" s="108"/>
      <c r="C1094" s="6" t="s">
        <v>1080</v>
      </c>
      <c r="D1094" s="6"/>
      <c r="E1094" s="6"/>
      <c r="F1094" s="6"/>
      <c r="G1094" s="5">
        <v>138</v>
      </c>
      <c r="H1094" s="5">
        <v>71</v>
      </c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36"/>
    </row>
    <row r="1095" spans="1:26" ht="15" x14ac:dyDescent="0.25">
      <c r="A1095">
        <v>1090</v>
      </c>
      <c r="B1095" s="108"/>
      <c r="C1095" s="6" t="s">
        <v>1081</v>
      </c>
      <c r="D1095" s="6"/>
      <c r="E1095" s="6"/>
      <c r="F1095" s="6"/>
      <c r="G1095" s="5">
        <v>53</v>
      </c>
      <c r="H1095" s="5">
        <v>25</v>
      </c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36"/>
    </row>
    <row r="1096" spans="1:26" ht="15" x14ac:dyDescent="0.25">
      <c r="A1096">
        <v>1091</v>
      </c>
      <c r="B1096" s="108"/>
      <c r="C1096" s="6" t="s">
        <v>1082</v>
      </c>
      <c r="D1096" s="6"/>
      <c r="E1096" s="6"/>
      <c r="F1096" s="6"/>
      <c r="G1096" s="5">
        <v>97</v>
      </c>
      <c r="H1096" s="5">
        <v>33</v>
      </c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36"/>
    </row>
    <row r="1097" spans="1:26" ht="15" x14ac:dyDescent="0.25">
      <c r="A1097">
        <v>1092</v>
      </c>
      <c r="B1097" s="108"/>
      <c r="C1097" s="6" t="s">
        <v>1083</v>
      </c>
      <c r="D1097" s="6"/>
      <c r="E1097" s="6"/>
      <c r="F1097" s="6"/>
      <c r="G1097" s="5">
        <v>63</v>
      </c>
      <c r="H1097" s="5">
        <v>23</v>
      </c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36"/>
    </row>
    <row r="1098" spans="1:26" ht="15" x14ac:dyDescent="0.25">
      <c r="A1098">
        <v>1093</v>
      </c>
      <c r="B1098" s="108"/>
      <c r="C1098" s="6" t="s">
        <v>1084</v>
      </c>
      <c r="D1098" s="6"/>
      <c r="E1098" s="6"/>
      <c r="F1098" s="6"/>
      <c r="G1098" s="5">
        <v>111</v>
      </c>
      <c r="H1098" s="5">
        <v>50</v>
      </c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36"/>
    </row>
    <row r="1099" spans="1:26" ht="15" x14ac:dyDescent="0.25">
      <c r="A1099">
        <v>1094</v>
      </c>
      <c r="B1099" s="108"/>
      <c r="C1099" s="6" t="s">
        <v>1085</v>
      </c>
      <c r="D1099" s="6"/>
      <c r="E1099" s="6"/>
      <c r="F1099" s="6"/>
      <c r="G1099" s="5">
        <v>38</v>
      </c>
      <c r="H1099" s="5">
        <v>20</v>
      </c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36"/>
    </row>
    <row r="1100" spans="1:26" ht="15" x14ac:dyDescent="0.25">
      <c r="A1100">
        <v>1095</v>
      </c>
      <c r="B1100" s="108"/>
      <c r="C1100" s="6" t="s">
        <v>1086</v>
      </c>
      <c r="D1100" s="6"/>
      <c r="E1100" s="6"/>
      <c r="F1100" s="6"/>
      <c r="G1100" s="5">
        <v>9</v>
      </c>
      <c r="H1100" s="5">
        <v>2</v>
      </c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36"/>
    </row>
    <row r="1101" spans="1:26" ht="15" x14ac:dyDescent="0.25">
      <c r="A1101">
        <v>1096</v>
      </c>
      <c r="B1101" s="108"/>
      <c r="C1101" s="6" t="s">
        <v>1087</v>
      </c>
      <c r="D1101" s="6"/>
      <c r="E1101" s="6"/>
      <c r="F1101" s="6"/>
      <c r="G1101" s="5">
        <v>26</v>
      </c>
      <c r="H1101" s="5">
        <v>12</v>
      </c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36"/>
    </row>
    <row r="1102" spans="1:26" ht="15" x14ac:dyDescent="0.25">
      <c r="A1102">
        <v>1097</v>
      </c>
      <c r="B1102" s="108"/>
      <c r="C1102" s="6" t="s">
        <v>1088</v>
      </c>
      <c r="D1102" s="6"/>
      <c r="E1102" s="6"/>
      <c r="F1102" s="6"/>
      <c r="G1102" s="5">
        <v>37</v>
      </c>
      <c r="H1102" s="5">
        <v>19</v>
      </c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36"/>
    </row>
    <row r="1103" spans="1:26" ht="15" x14ac:dyDescent="0.25">
      <c r="A1103">
        <v>1098</v>
      </c>
      <c r="B1103" s="108"/>
      <c r="C1103" s="6" t="s">
        <v>1089</v>
      </c>
      <c r="D1103" s="6"/>
      <c r="E1103" s="6"/>
      <c r="F1103" s="6"/>
      <c r="G1103" s="5">
        <v>14</v>
      </c>
      <c r="H1103" s="5">
        <v>7</v>
      </c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36"/>
    </row>
    <row r="1104" spans="1:26" ht="15" x14ac:dyDescent="0.25">
      <c r="A1104">
        <v>1099</v>
      </c>
      <c r="B1104" s="108" t="s">
        <v>1134</v>
      </c>
      <c r="C1104" s="6" t="s">
        <v>1091</v>
      </c>
      <c r="D1104" s="6"/>
      <c r="E1104" s="6"/>
      <c r="F1104" s="6"/>
      <c r="G1104" s="5">
        <v>78</v>
      </c>
      <c r="H1104" s="5">
        <v>31</v>
      </c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36"/>
    </row>
    <row r="1105" spans="1:26" ht="15" x14ac:dyDescent="0.25">
      <c r="A1105">
        <v>1100</v>
      </c>
      <c r="B1105" s="108"/>
      <c r="C1105" s="6" t="s">
        <v>1092</v>
      </c>
      <c r="D1105" s="6"/>
      <c r="E1105" s="6"/>
      <c r="F1105" s="6"/>
      <c r="G1105" s="5">
        <v>143</v>
      </c>
      <c r="H1105" s="5">
        <v>56</v>
      </c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36"/>
    </row>
    <row r="1106" spans="1:26" ht="15" x14ac:dyDescent="0.25">
      <c r="A1106">
        <v>1101</v>
      </c>
      <c r="B1106" s="108"/>
      <c r="C1106" s="6" t="s">
        <v>1093</v>
      </c>
      <c r="D1106" s="6"/>
      <c r="E1106" s="6"/>
      <c r="F1106" s="6"/>
      <c r="G1106" s="5">
        <v>66</v>
      </c>
      <c r="H1106" s="5">
        <v>22</v>
      </c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36"/>
    </row>
    <row r="1107" spans="1:26" ht="15" x14ac:dyDescent="0.25">
      <c r="A1107">
        <v>1102</v>
      </c>
      <c r="B1107" s="108"/>
      <c r="C1107" s="6" t="s">
        <v>1094</v>
      </c>
      <c r="D1107" s="6"/>
      <c r="E1107" s="6"/>
      <c r="F1107" s="6"/>
      <c r="G1107" s="5">
        <v>78</v>
      </c>
      <c r="H1107" s="5">
        <v>31</v>
      </c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36"/>
    </row>
    <row r="1108" spans="1:26" ht="15" x14ac:dyDescent="0.25">
      <c r="A1108">
        <v>1103</v>
      </c>
      <c r="B1108" s="108"/>
      <c r="C1108" s="6" t="s">
        <v>1095</v>
      </c>
      <c r="D1108" s="6"/>
      <c r="E1108" s="6"/>
      <c r="F1108" s="6"/>
      <c r="G1108" s="5">
        <v>73</v>
      </c>
      <c r="H1108" s="5">
        <v>73</v>
      </c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36"/>
    </row>
    <row r="1109" spans="1:26" ht="15" x14ac:dyDescent="0.25">
      <c r="A1109">
        <v>1104</v>
      </c>
      <c r="B1109" s="108"/>
      <c r="C1109" s="6" t="s">
        <v>1096</v>
      </c>
      <c r="D1109" s="6"/>
      <c r="E1109" s="6"/>
      <c r="F1109" s="6"/>
      <c r="G1109" s="5">
        <v>52</v>
      </c>
      <c r="H1109" s="5">
        <v>20</v>
      </c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36"/>
    </row>
    <row r="1110" spans="1:26" ht="15" x14ac:dyDescent="0.25">
      <c r="A1110">
        <v>1105</v>
      </c>
      <c r="B1110" s="108"/>
      <c r="C1110" s="6" t="s">
        <v>1097</v>
      </c>
      <c r="D1110" s="6"/>
      <c r="E1110" s="6"/>
      <c r="F1110" s="6"/>
      <c r="G1110" s="5">
        <v>123</v>
      </c>
      <c r="H1110" s="5">
        <v>33</v>
      </c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36"/>
    </row>
    <row r="1111" spans="1:26" ht="15" x14ac:dyDescent="0.25">
      <c r="A1111">
        <v>1106</v>
      </c>
      <c r="B1111" s="108"/>
      <c r="C1111" s="6" t="s">
        <v>1098</v>
      </c>
      <c r="D1111" s="6"/>
      <c r="E1111" s="6"/>
      <c r="F1111" s="6"/>
      <c r="G1111" s="5">
        <v>44</v>
      </c>
      <c r="H1111" s="5">
        <v>11</v>
      </c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36"/>
    </row>
    <row r="1112" spans="1:26" ht="15" x14ac:dyDescent="0.25">
      <c r="A1112">
        <v>1107</v>
      </c>
      <c r="B1112" s="108"/>
      <c r="C1112" s="6" t="s">
        <v>1099</v>
      </c>
      <c r="D1112" s="6"/>
      <c r="E1112" s="6"/>
      <c r="F1112" s="6"/>
      <c r="G1112" s="5">
        <v>226</v>
      </c>
      <c r="H1112" s="5">
        <v>86</v>
      </c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36"/>
    </row>
    <row r="1113" spans="1:26" ht="15" x14ac:dyDescent="0.25">
      <c r="A1113">
        <v>1108</v>
      </c>
      <c r="B1113" s="108"/>
      <c r="C1113" s="6" t="s">
        <v>1100</v>
      </c>
      <c r="D1113" s="6"/>
      <c r="E1113" s="6"/>
      <c r="F1113" s="6"/>
      <c r="G1113" s="5">
        <v>58</v>
      </c>
      <c r="H1113" s="5">
        <v>27</v>
      </c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36"/>
    </row>
    <row r="1114" spans="1:26" ht="15" x14ac:dyDescent="0.25">
      <c r="A1114">
        <v>1109</v>
      </c>
      <c r="B1114" s="108"/>
      <c r="C1114" s="6" t="s">
        <v>1101</v>
      </c>
      <c r="D1114" s="6"/>
      <c r="E1114" s="6"/>
      <c r="F1114" s="6"/>
      <c r="G1114" s="5">
        <v>62</v>
      </c>
      <c r="H1114" s="5">
        <v>24</v>
      </c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36"/>
    </row>
    <row r="1115" spans="1:26" ht="15" x14ac:dyDescent="0.25">
      <c r="A1115">
        <v>1110</v>
      </c>
      <c r="B1115" s="108"/>
      <c r="C1115" s="6" t="s">
        <v>1102</v>
      </c>
      <c r="D1115" s="6"/>
      <c r="E1115" s="6"/>
      <c r="F1115" s="6"/>
      <c r="G1115" s="5">
        <v>83</v>
      </c>
      <c r="H1115" s="5">
        <v>12</v>
      </c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36"/>
    </row>
    <row r="1116" spans="1:26" ht="15" x14ac:dyDescent="0.25">
      <c r="A1116">
        <v>1111</v>
      </c>
      <c r="B1116" s="108"/>
      <c r="C1116" s="6" t="s">
        <v>1103</v>
      </c>
      <c r="D1116" s="6"/>
      <c r="E1116" s="6"/>
      <c r="F1116" s="6"/>
      <c r="G1116" s="5">
        <v>104</v>
      </c>
      <c r="H1116" s="5">
        <v>47</v>
      </c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36"/>
    </row>
    <row r="1117" spans="1:26" ht="15" x14ac:dyDescent="0.25">
      <c r="A1117">
        <v>1112</v>
      </c>
      <c r="B1117" s="108"/>
      <c r="C1117" s="6" t="s">
        <v>1104</v>
      </c>
      <c r="D1117" s="6"/>
      <c r="E1117" s="6"/>
      <c r="F1117" s="6"/>
      <c r="G1117" s="5">
        <v>125</v>
      </c>
      <c r="H1117" s="5">
        <v>46</v>
      </c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36"/>
    </row>
    <row r="1118" spans="1:26" ht="15" x14ac:dyDescent="0.25">
      <c r="A1118">
        <v>1113</v>
      </c>
      <c r="B1118" s="108"/>
      <c r="C1118" s="6" t="s">
        <v>1105</v>
      </c>
      <c r="D1118" s="6"/>
      <c r="E1118" s="6"/>
      <c r="F1118" s="6"/>
      <c r="G1118" s="5">
        <v>172</v>
      </c>
      <c r="H1118" s="5">
        <v>70</v>
      </c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36"/>
    </row>
    <row r="1119" spans="1:26" ht="15" x14ac:dyDescent="0.25">
      <c r="A1119">
        <v>1114</v>
      </c>
      <c r="B1119" s="108"/>
      <c r="C1119" s="6" t="s">
        <v>1106</v>
      </c>
      <c r="D1119" s="6"/>
      <c r="E1119" s="6"/>
      <c r="F1119" s="6"/>
      <c r="G1119" s="5">
        <v>46</v>
      </c>
      <c r="H1119" s="5">
        <v>14</v>
      </c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36"/>
    </row>
    <row r="1120" spans="1:26" ht="15" x14ac:dyDescent="0.25">
      <c r="A1120">
        <v>1115</v>
      </c>
      <c r="B1120" s="108"/>
      <c r="C1120" s="6" t="s">
        <v>1107</v>
      </c>
      <c r="D1120" s="6"/>
      <c r="E1120" s="6"/>
      <c r="F1120" s="6"/>
      <c r="G1120" s="5">
        <v>56</v>
      </c>
      <c r="H1120" s="5">
        <v>23</v>
      </c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36"/>
    </row>
    <row r="1121" spans="1:26" ht="15" x14ac:dyDescent="0.25">
      <c r="A1121">
        <v>1116</v>
      </c>
      <c r="B1121" s="108"/>
      <c r="C1121" s="6" t="s">
        <v>1108</v>
      </c>
      <c r="D1121" s="6"/>
      <c r="E1121" s="6"/>
      <c r="F1121" s="6"/>
      <c r="G1121" s="5">
        <v>67</v>
      </c>
      <c r="H1121" s="5">
        <v>26</v>
      </c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36"/>
    </row>
    <row r="1122" spans="1:26" ht="15" x14ac:dyDescent="0.25">
      <c r="A1122">
        <v>1117</v>
      </c>
      <c r="B1122" s="108"/>
      <c r="C1122" s="6" t="s">
        <v>1109</v>
      </c>
      <c r="D1122" s="6"/>
      <c r="E1122" s="6"/>
      <c r="F1122" s="6"/>
      <c r="G1122" s="5">
        <v>46</v>
      </c>
      <c r="H1122" s="5">
        <v>18</v>
      </c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36"/>
    </row>
    <row r="1123" spans="1:26" ht="15" x14ac:dyDescent="0.25">
      <c r="A1123">
        <v>1118</v>
      </c>
      <c r="B1123" s="108"/>
      <c r="C1123" s="6" t="s">
        <v>1110</v>
      </c>
      <c r="D1123" s="6"/>
      <c r="E1123" s="6"/>
      <c r="F1123" s="6"/>
      <c r="G1123" s="5">
        <v>407</v>
      </c>
      <c r="H1123" s="5">
        <v>176</v>
      </c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36"/>
    </row>
    <row r="1124" spans="1:26" ht="15" x14ac:dyDescent="0.25">
      <c r="A1124">
        <v>1119</v>
      </c>
      <c r="B1124" s="108"/>
      <c r="C1124" s="6" t="s">
        <v>1111</v>
      </c>
      <c r="D1124" s="6"/>
      <c r="E1124" s="6"/>
      <c r="F1124" s="6"/>
      <c r="G1124" s="5">
        <v>123</v>
      </c>
      <c r="H1124" s="5">
        <v>50</v>
      </c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36"/>
    </row>
    <row r="1125" spans="1:26" ht="15" x14ac:dyDescent="0.25">
      <c r="A1125">
        <v>1120</v>
      </c>
      <c r="B1125" s="108"/>
      <c r="C1125" s="6" t="s">
        <v>1112</v>
      </c>
      <c r="D1125" s="6"/>
      <c r="E1125" s="6"/>
      <c r="F1125" s="6"/>
      <c r="G1125" s="5">
        <v>28</v>
      </c>
      <c r="H1125" s="5">
        <v>3</v>
      </c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36"/>
    </row>
    <row r="1126" spans="1:26" ht="15" x14ac:dyDescent="0.25">
      <c r="A1126">
        <v>1121</v>
      </c>
      <c r="B1126" s="108"/>
      <c r="C1126" s="6" t="s">
        <v>1113</v>
      </c>
      <c r="D1126" s="6"/>
      <c r="E1126" s="6"/>
      <c r="F1126" s="6"/>
      <c r="G1126" s="5">
        <v>43</v>
      </c>
      <c r="H1126" s="5">
        <v>24</v>
      </c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36"/>
    </row>
    <row r="1127" spans="1:26" ht="15" x14ac:dyDescent="0.25">
      <c r="A1127">
        <v>1122</v>
      </c>
      <c r="B1127" s="108"/>
      <c r="C1127" s="6" t="s">
        <v>1114</v>
      </c>
      <c r="D1127" s="6"/>
      <c r="E1127" s="6"/>
      <c r="F1127" s="6"/>
      <c r="G1127" s="5">
        <v>40</v>
      </c>
      <c r="H1127" s="5">
        <v>22</v>
      </c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36"/>
    </row>
    <row r="1128" spans="1:26" ht="15" x14ac:dyDescent="0.25">
      <c r="A1128">
        <v>1123</v>
      </c>
      <c r="B1128" s="108"/>
      <c r="C1128" s="6" t="s">
        <v>1115</v>
      </c>
      <c r="D1128" s="6"/>
      <c r="E1128" s="6"/>
      <c r="F1128" s="6"/>
      <c r="G1128" s="5">
        <v>56</v>
      </c>
      <c r="H1128" s="5">
        <v>35</v>
      </c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36"/>
    </row>
    <row r="1129" spans="1:26" ht="15" x14ac:dyDescent="0.25">
      <c r="A1129">
        <v>1124</v>
      </c>
      <c r="B1129" s="108"/>
      <c r="C1129" s="6" t="s">
        <v>1116</v>
      </c>
      <c r="D1129" s="6"/>
      <c r="E1129" s="6"/>
      <c r="F1129" s="6"/>
      <c r="G1129" s="5">
        <v>61</v>
      </c>
      <c r="H1129" s="5">
        <v>26</v>
      </c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36"/>
    </row>
    <row r="1130" spans="1:26" ht="15" x14ac:dyDescent="0.25">
      <c r="A1130">
        <v>1125</v>
      </c>
      <c r="B1130" s="108"/>
      <c r="C1130" s="6" t="s">
        <v>1117</v>
      </c>
      <c r="D1130" s="6"/>
      <c r="E1130" s="6"/>
      <c r="F1130" s="6"/>
      <c r="G1130" s="5">
        <v>53</v>
      </c>
      <c r="H1130" s="5">
        <v>28</v>
      </c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36"/>
    </row>
    <row r="1131" spans="1:26" ht="15" x14ac:dyDescent="0.25">
      <c r="A1131">
        <v>1126</v>
      </c>
      <c r="B1131" s="108"/>
      <c r="C1131" s="6" t="s">
        <v>1118</v>
      </c>
      <c r="D1131" s="6"/>
      <c r="E1131" s="6"/>
      <c r="F1131" s="6"/>
      <c r="G1131" s="5">
        <v>20</v>
      </c>
      <c r="H1131" s="5">
        <v>11</v>
      </c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36"/>
    </row>
    <row r="1132" spans="1:26" ht="15" x14ac:dyDescent="0.25">
      <c r="A1132">
        <v>1127</v>
      </c>
      <c r="B1132" s="108"/>
      <c r="C1132" s="6" t="s">
        <v>1119</v>
      </c>
      <c r="D1132" s="6"/>
      <c r="E1132" s="6"/>
      <c r="F1132" s="6"/>
      <c r="G1132" s="5">
        <v>39</v>
      </c>
      <c r="H1132" s="5">
        <v>14</v>
      </c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36"/>
    </row>
    <row r="1133" spans="1:26" ht="15" x14ac:dyDescent="0.25">
      <c r="A1133">
        <v>1128</v>
      </c>
      <c r="B1133" s="108"/>
      <c r="C1133" s="6" t="s">
        <v>1120</v>
      </c>
      <c r="D1133" s="6"/>
      <c r="E1133" s="6"/>
      <c r="F1133" s="6"/>
      <c r="G1133" s="5"/>
      <c r="H1133" s="5">
        <v>3</v>
      </c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36"/>
    </row>
    <row r="1134" spans="1:26" ht="15" x14ac:dyDescent="0.25">
      <c r="A1134">
        <v>1129</v>
      </c>
      <c r="B1134" s="108"/>
      <c r="C1134" s="6" t="s">
        <v>1121</v>
      </c>
      <c r="D1134" s="6"/>
      <c r="E1134" s="6"/>
      <c r="F1134" s="6"/>
      <c r="G1134" s="5"/>
      <c r="H1134" s="5">
        <v>3</v>
      </c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36"/>
    </row>
    <row r="1135" spans="1:26" ht="15" x14ac:dyDescent="0.25">
      <c r="A1135">
        <v>1130</v>
      </c>
      <c r="B1135" s="108"/>
      <c r="C1135" s="6" t="s">
        <v>1122</v>
      </c>
      <c r="D1135" s="6"/>
      <c r="E1135" s="6"/>
      <c r="F1135" s="6"/>
      <c r="G1135" s="5"/>
      <c r="H1135" s="5">
        <v>17</v>
      </c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36"/>
    </row>
    <row r="1136" spans="1:26" ht="15" x14ac:dyDescent="0.25">
      <c r="A1136">
        <v>1131</v>
      </c>
      <c r="B1136" s="108"/>
      <c r="C1136" s="6" t="s">
        <v>1123</v>
      </c>
      <c r="D1136" s="6"/>
      <c r="E1136" s="6"/>
      <c r="F1136" s="6"/>
      <c r="G1136" s="5"/>
      <c r="H1136" s="5">
        <v>3</v>
      </c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36"/>
    </row>
    <row r="1137" spans="1:26" ht="15" x14ac:dyDescent="0.25">
      <c r="A1137">
        <v>1132</v>
      </c>
      <c r="B1137" s="108"/>
      <c r="C1137" s="6" t="s">
        <v>1124</v>
      </c>
      <c r="D1137" s="6"/>
      <c r="E1137" s="6"/>
      <c r="F1137" s="6"/>
      <c r="G1137" s="5"/>
      <c r="H1137" s="5">
        <v>3</v>
      </c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36"/>
    </row>
    <row r="1138" spans="1:26" ht="15" x14ac:dyDescent="0.25">
      <c r="A1138">
        <v>1133</v>
      </c>
      <c r="B1138" s="108"/>
      <c r="C1138" s="6" t="s">
        <v>1125</v>
      </c>
      <c r="D1138" s="6"/>
      <c r="E1138" s="6"/>
      <c r="F1138" s="6"/>
      <c r="G1138" s="5"/>
      <c r="H1138" s="5">
        <v>4</v>
      </c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36"/>
    </row>
    <row r="1139" spans="1:26" ht="15" x14ac:dyDescent="0.25">
      <c r="A1139">
        <v>1134</v>
      </c>
      <c r="B1139" s="108"/>
      <c r="C1139" s="6" t="s">
        <v>1126</v>
      </c>
      <c r="D1139" s="6"/>
      <c r="E1139" s="6"/>
      <c r="F1139" s="6"/>
      <c r="G1139" s="5"/>
      <c r="H1139" s="5">
        <v>8</v>
      </c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36"/>
    </row>
    <row r="1140" spans="1:26" ht="15" x14ac:dyDescent="0.25">
      <c r="A1140">
        <v>1135</v>
      </c>
      <c r="B1140" s="108"/>
      <c r="C1140" s="6" t="s">
        <v>1127</v>
      </c>
      <c r="D1140" s="6"/>
      <c r="E1140" s="6"/>
      <c r="F1140" s="6"/>
      <c r="G1140" s="5"/>
      <c r="H1140" s="5">
        <v>7</v>
      </c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36"/>
    </row>
    <row r="1141" spans="1:26" ht="15" x14ac:dyDescent="0.25">
      <c r="A1141">
        <v>1136</v>
      </c>
      <c r="B1141" s="108"/>
      <c r="C1141" s="6" t="s">
        <v>1128</v>
      </c>
      <c r="D1141" s="6"/>
      <c r="E1141" s="6"/>
      <c r="F1141" s="6"/>
      <c r="G1141" s="5"/>
      <c r="H1141" s="5">
        <v>5</v>
      </c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36"/>
    </row>
    <row r="1142" spans="1:26" ht="15" x14ac:dyDescent="0.25">
      <c r="A1142">
        <v>1137</v>
      </c>
      <c r="B1142" s="108"/>
      <c r="C1142" s="6" t="s">
        <v>1129</v>
      </c>
      <c r="D1142" s="6"/>
      <c r="E1142" s="6"/>
      <c r="F1142" s="6"/>
      <c r="G1142" s="5"/>
      <c r="H1142" s="5">
        <v>6</v>
      </c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36"/>
    </row>
    <row r="1143" spans="1:26" ht="15" x14ac:dyDescent="0.25">
      <c r="A1143">
        <v>1138</v>
      </c>
      <c r="B1143" s="108"/>
      <c r="C1143" s="6" t="s">
        <v>1130</v>
      </c>
      <c r="D1143" s="6"/>
      <c r="E1143" s="6"/>
      <c r="F1143" s="6"/>
      <c r="G1143" s="5"/>
      <c r="H1143" s="5">
        <v>6</v>
      </c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36"/>
    </row>
    <row r="1144" spans="1:26" ht="15" x14ac:dyDescent="0.25">
      <c r="A1144">
        <v>1139</v>
      </c>
      <c r="B1144" s="108"/>
      <c r="C1144" s="6" t="s">
        <v>1131</v>
      </c>
      <c r="D1144" s="6"/>
      <c r="E1144" s="6"/>
      <c r="F1144" s="6"/>
      <c r="G1144" s="5"/>
      <c r="H1144" s="5">
        <v>19</v>
      </c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36"/>
    </row>
    <row r="1145" spans="1:26" ht="15" x14ac:dyDescent="0.25">
      <c r="A1145">
        <v>1140</v>
      </c>
      <c r="B1145" s="108"/>
      <c r="C1145" s="6" t="s">
        <v>1132</v>
      </c>
      <c r="D1145" s="6"/>
      <c r="E1145" s="6"/>
      <c r="F1145" s="6"/>
      <c r="G1145" s="5"/>
      <c r="H1145" s="5">
        <v>8</v>
      </c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36"/>
    </row>
    <row r="1146" spans="1:26" ht="15" x14ac:dyDescent="0.25">
      <c r="A1146">
        <v>1141</v>
      </c>
      <c r="B1146" s="108"/>
      <c r="C1146" s="6" t="s">
        <v>1133</v>
      </c>
      <c r="D1146" s="6"/>
      <c r="E1146" s="6"/>
      <c r="F1146" s="6"/>
      <c r="G1146" s="5"/>
      <c r="H1146" s="5">
        <v>3</v>
      </c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36"/>
    </row>
    <row r="1147" spans="1:26" ht="15" x14ac:dyDescent="0.25">
      <c r="A1147">
        <v>1142</v>
      </c>
      <c r="B1147" s="108" t="s">
        <v>1146</v>
      </c>
      <c r="C1147" s="6" t="s">
        <v>1135</v>
      </c>
      <c r="D1147" s="6"/>
      <c r="E1147" s="6"/>
      <c r="F1147" s="6"/>
      <c r="G1147" s="5">
        <v>605</v>
      </c>
      <c r="H1147" s="5">
        <v>286</v>
      </c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44"/>
    </row>
    <row r="1148" spans="1:26" ht="15" x14ac:dyDescent="0.25">
      <c r="A1148">
        <v>1143</v>
      </c>
      <c r="B1148" s="108"/>
      <c r="C1148" s="6" t="s">
        <v>1136</v>
      </c>
      <c r="D1148" s="6"/>
      <c r="E1148" s="6"/>
      <c r="F1148" s="6"/>
      <c r="G1148" s="5">
        <v>1202</v>
      </c>
      <c r="H1148" s="5">
        <v>646</v>
      </c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36"/>
    </row>
    <row r="1149" spans="1:26" ht="15" x14ac:dyDescent="0.25">
      <c r="A1149">
        <v>1144</v>
      </c>
      <c r="B1149" s="108"/>
      <c r="C1149" s="6" t="s">
        <v>1137</v>
      </c>
      <c r="D1149" s="6"/>
      <c r="E1149" s="6"/>
      <c r="F1149" s="6"/>
      <c r="G1149" s="5">
        <v>467</v>
      </c>
      <c r="H1149" s="5">
        <v>230</v>
      </c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44"/>
    </row>
    <row r="1150" spans="1:26" ht="15" x14ac:dyDescent="0.25">
      <c r="A1150">
        <v>1145</v>
      </c>
      <c r="B1150" s="108"/>
      <c r="C1150" s="6" t="s">
        <v>1138</v>
      </c>
      <c r="D1150" s="6"/>
      <c r="E1150" s="6"/>
      <c r="F1150" s="6"/>
      <c r="G1150" s="5">
        <v>1018</v>
      </c>
      <c r="H1150" s="5">
        <v>513</v>
      </c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36"/>
    </row>
    <row r="1151" spans="1:26" ht="15" x14ac:dyDescent="0.25">
      <c r="A1151">
        <v>1146</v>
      </c>
      <c r="B1151" s="108"/>
      <c r="C1151" s="6" t="s">
        <v>1139</v>
      </c>
      <c r="D1151" s="6"/>
      <c r="E1151" s="6"/>
      <c r="F1151" s="6"/>
      <c r="G1151" s="5">
        <v>640</v>
      </c>
      <c r="H1151" s="5">
        <v>305</v>
      </c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36"/>
    </row>
    <row r="1152" spans="1:26" ht="15" x14ac:dyDescent="0.25">
      <c r="A1152">
        <v>1147</v>
      </c>
      <c r="B1152" s="108"/>
      <c r="C1152" s="6" t="s">
        <v>1140</v>
      </c>
      <c r="D1152" s="6"/>
      <c r="E1152" s="6"/>
      <c r="F1152" s="6"/>
      <c r="G1152" s="5">
        <v>735</v>
      </c>
      <c r="H1152" s="5">
        <v>273</v>
      </c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36"/>
    </row>
    <row r="1153" spans="1:26" ht="15" x14ac:dyDescent="0.25">
      <c r="A1153">
        <v>1148</v>
      </c>
      <c r="B1153" s="108"/>
      <c r="C1153" s="6" t="s">
        <v>1141</v>
      </c>
      <c r="D1153" s="6"/>
      <c r="E1153" s="6"/>
      <c r="F1153" s="6"/>
      <c r="G1153" s="5">
        <v>972</v>
      </c>
      <c r="H1153" s="5">
        <v>500</v>
      </c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36"/>
    </row>
    <row r="1154" spans="1:26" ht="15" x14ac:dyDescent="0.25">
      <c r="A1154">
        <v>1149</v>
      </c>
      <c r="B1154" s="108"/>
      <c r="C1154" s="6" t="s">
        <v>1142</v>
      </c>
      <c r="D1154" s="6"/>
      <c r="E1154" s="6"/>
      <c r="F1154" s="6"/>
      <c r="G1154" s="5">
        <v>336</v>
      </c>
      <c r="H1154" s="5">
        <v>134</v>
      </c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44"/>
    </row>
    <row r="1155" spans="1:26" ht="15" x14ac:dyDescent="0.25">
      <c r="A1155">
        <v>1150</v>
      </c>
      <c r="B1155" s="108"/>
      <c r="C1155" s="6" t="s">
        <v>1143</v>
      </c>
      <c r="D1155" s="6"/>
      <c r="E1155" s="6"/>
      <c r="F1155" s="6"/>
      <c r="G1155" s="5">
        <v>1425</v>
      </c>
      <c r="H1155" s="5">
        <v>672</v>
      </c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36"/>
    </row>
    <row r="1156" spans="1:26" ht="15" x14ac:dyDescent="0.25">
      <c r="A1156">
        <v>1151</v>
      </c>
      <c r="B1156" s="108"/>
      <c r="C1156" s="6" t="s">
        <v>1144</v>
      </c>
      <c r="D1156" s="6"/>
      <c r="E1156" s="6"/>
      <c r="F1156" s="6"/>
      <c r="G1156" s="5">
        <v>829</v>
      </c>
      <c r="H1156" s="5">
        <v>413</v>
      </c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36"/>
    </row>
    <row r="1157" spans="1:26" ht="15" x14ac:dyDescent="0.25">
      <c r="A1157">
        <v>1152</v>
      </c>
      <c r="B1157" s="108"/>
      <c r="C1157" s="6" t="s">
        <v>1145</v>
      </c>
      <c r="D1157" s="6"/>
      <c r="E1157" s="6"/>
      <c r="F1157" s="6"/>
      <c r="G1157" s="5">
        <v>240</v>
      </c>
      <c r="H1157" s="5">
        <v>111</v>
      </c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36"/>
    </row>
    <row r="1158" spans="1:26" ht="15" customHeight="1" x14ac:dyDescent="0.25">
      <c r="A1158">
        <v>1153</v>
      </c>
      <c r="B1158" s="108" t="s">
        <v>1155</v>
      </c>
      <c r="C1158" s="6" t="s">
        <v>1147</v>
      </c>
      <c r="D1158" s="6"/>
      <c r="E1158" s="6"/>
      <c r="F1158" s="6"/>
      <c r="G1158" s="5">
        <v>1011</v>
      </c>
      <c r="H1158" s="5">
        <v>494</v>
      </c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36"/>
    </row>
    <row r="1159" spans="1:26" ht="15" x14ac:dyDescent="0.25">
      <c r="A1159">
        <v>1154</v>
      </c>
      <c r="B1159" s="108"/>
      <c r="C1159" s="6" t="s">
        <v>1148</v>
      </c>
      <c r="D1159" s="6"/>
      <c r="E1159" s="6"/>
      <c r="F1159" s="6"/>
      <c r="G1159" s="5">
        <v>918</v>
      </c>
      <c r="H1159" s="5">
        <v>434</v>
      </c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36"/>
    </row>
    <row r="1160" spans="1:26" ht="15" x14ac:dyDescent="0.25">
      <c r="A1160">
        <v>1155</v>
      </c>
      <c r="B1160" s="108"/>
      <c r="C1160" s="6" t="s">
        <v>1149</v>
      </c>
      <c r="D1160" s="6"/>
      <c r="E1160" s="6"/>
      <c r="F1160" s="6"/>
      <c r="G1160" s="5">
        <v>821</v>
      </c>
      <c r="H1160" s="5">
        <v>362</v>
      </c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36"/>
    </row>
    <row r="1161" spans="1:26" ht="15" x14ac:dyDescent="0.25">
      <c r="A1161">
        <v>1156</v>
      </c>
      <c r="B1161" s="108"/>
      <c r="C1161" s="6" t="s">
        <v>1150</v>
      </c>
      <c r="D1161" s="6"/>
      <c r="E1161" s="6"/>
      <c r="F1161" s="6"/>
      <c r="G1161" s="5">
        <v>1042</v>
      </c>
      <c r="H1161" s="5">
        <v>473</v>
      </c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44"/>
    </row>
    <row r="1162" spans="1:26" ht="15" x14ac:dyDescent="0.25">
      <c r="A1162">
        <v>1157</v>
      </c>
      <c r="B1162" s="108"/>
      <c r="C1162" s="6" t="s">
        <v>1151</v>
      </c>
      <c r="D1162" s="6"/>
      <c r="E1162" s="6"/>
      <c r="F1162" s="6"/>
      <c r="G1162" s="5">
        <v>419</v>
      </c>
      <c r="H1162" s="5">
        <v>215</v>
      </c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36"/>
    </row>
    <row r="1163" spans="1:26" ht="15" x14ac:dyDescent="0.25">
      <c r="A1163">
        <v>1158</v>
      </c>
      <c r="B1163" s="108"/>
      <c r="C1163" s="6" t="s">
        <v>1152</v>
      </c>
      <c r="D1163" s="6"/>
      <c r="E1163" s="6"/>
      <c r="F1163" s="6"/>
      <c r="G1163" s="5">
        <v>352</v>
      </c>
      <c r="H1163" s="5">
        <v>164</v>
      </c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36"/>
    </row>
    <row r="1164" spans="1:26" ht="15" x14ac:dyDescent="0.25">
      <c r="A1164">
        <v>1159</v>
      </c>
      <c r="B1164" s="108"/>
      <c r="C1164" s="6" t="s">
        <v>1153</v>
      </c>
      <c r="D1164" s="6"/>
      <c r="E1164" s="6"/>
      <c r="F1164" s="6"/>
      <c r="G1164" s="5">
        <v>675</v>
      </c>
      <c r="H1164" s="5">
        <v>333</v>
      </c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44"/>
    </row>
    <row r="1165" spans="1:26" ht="15" x14ac:dyDescent="0.25">
      <c r="A1165">
        <v>1160</v>
      </c>
      <c r="B1165" s="108"/>
      <c r="C1165" s="6" t="s">
        <v>1154</v>
      </c>
      <c r="D1165" s="6"/>
      <c r="E1165" s="6"/>
      <c r="F1165" s="6"/>
      <c r="G1165" s="5">
        <v>189</v>
      </c>
      <c r="H1165" s="5">
        <v>94</v>
      </c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36"/>
    </row>
    <row r="1166" spans="1:26" ht="15" x14ac:dyDescent="0.25">
      <c r="A1166">
        <v>1161</v>
      </c>
      <c r="B1166" s="108" t="s">
        <v>1179</v>
      </c>
      <c r="C1166" s="6" t="s">
        <v>1156</v>
      </c>
      <c r="D1166" s="6"/>
      <c r="E1166" s="6"/>
      <c r="F1166" s="6"/>
      <c r="G1166" s="5">
        <v>343</v>
      </c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36"/>
    </row>
    <row r="1167" spans="1:26" ht="15" x14ac:dyDescent="0.25">
      <c r="A1167">
        <v>1162</v>
      </c>
      <c r="B1167" s="108"/>
      <c r="C1167" s="6" t="s">
        <v>1157</v>
      </c>
      <c r="D1167" s="6"/>
      <c r="E1167" s="6"/>
      <c r="F1167" s="6"/>
      <c r="G1167" s="5">
        <v>759</v>
      </c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44"/>
    </row>
    <row r="1168" spans="1:26" ht="15" x14ac:dyDescent="0.25">
      <c r="A1168">
        <v>1163</v>
      </c>
      <c r="B1168" s="108"/>
      <c r="C1168" s="6" t="s">
        <v>1158</v>
      </c>
      <c r="D1168" s="6"/>
      <c r="E1168" s="6"/>
      <c r="F1168" s="6"/>
      <c r="G1168" s="5">
        <v>716</v>
      </c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44"/>
    </row>
    <row r="1169" spans="1:26" ht="15" x14ac:dyDescent="0.25">
      <c r="A1169">
        <v>1164</v>
      </c>
      <c r="B1169" s="108"/>
      <c r="C1169" s="6" t="s">
        <v>1159</v>
      </c>
      <c r="D1169" s="6"/>
      <c r="E1169" s="6"/>
      <c r="F1169" s="6"/>
      <c r="G1169" s="5">
        <v>261</v>
      </c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44"/>
    </row>
    <row r="1170" spans="1:26" ht="15" x14ac:dyDescent="0.25">
      <c r="A1170">
        <v>1165</v>
      </c>
      <c r="B1170" s="108"/>
      <c r="C1170" s="6" t="s">
        <v>1160</v>
      </c>
      <c r="D1170" s="6"/>
      <c r="E1170" s="6"/>
      <c r="F1170" s="6"/>
      <c r="G1170" s="5">
        <v>470</v>
      </c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44"/>
    </row>
    <row r="1171" spans="1:26" ht="15" x14ac:dyDescent="0.25">
      <c r="A1171">
        <v>1166</v>
      </c>
      <c r="B1171" s="108"/>
      <c r="C1171" s="6" t="s">
        <v>1143</v>
      </c>
      <c r="D1171" s="6"/>
      <c r="E1171" s="6"/>
      <c r="F1171" s="6"/>
      <c r="G1171" s="5">
        <v>160</v>
      </c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36"/>
    </row>
    <row r="1172" spans="1:26" ht="15" x14ac:dyDescent="0.25">
      <c r="A1172">
        <v>1167</v>
      </c>
      <c r="B1172" s="108"/>
      <c r="C1172" s="6" t="s">
        <v>1145</v>
      </c>
      <c r="D1172" s="6"/>
      <c r="E1172" s="6"/>
      <c r="F1172" s="6"/>
      <c r="G1172" s="5">
        <v>1178</v>
      </c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44"/>
    </row>
    <row r="1173" spans="1:26" ht="15" x14ac:dyDescent="0.25">
      <c r="A1173">
        <v>1168</v>
      </c>
      <c r="B1173" s="108"/>
      <c r="C1173" s="6" t="s">
        <v>1161</v>
      </c>
      <c r="D1173" s="6"/>
      <c r="E1173" s="6"/>
      <c r="F1173" s="6"/>
      <c r="G1173" s="5">
        <v>1162</v>
      </c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44"/>
    </row>
    <row r="1174" spans="1:26" ht="15" x14ac:dyDescent="0.25">
      <c r="A1174">
        <v>1169</v>
      </c>
      <c r="B1174" s="108"/>
      <c r="C1174" s="6" t="s">
        <v>1162</v>
      </c>
      <c r="D1174" s="6"/>
      <c r="E1174" s="6"/>
      <c r="F1174" s="6"/>
      <c r="G1174" s="5">
        <v>557</v>
      </c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44"/>
    </row>
    <row r="1175" spans="1:26" ht="15" x14ac:dyDescent="0.25">
      <c r="A1175">
        <v>1170</v>
      </c>
      <c r="B1175" s="108"/>
      <c r="C1175" s="6" t="s">
        <v>1163</v>
      </c>
      <c r="D1175" s="6"/>
      <c r="E1175" s="6"/>
      <c r="F1175" s="6"/>
      <c r="G1175" s="5">
        <v>403</v>
      </c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36"/>
    </row>
    <row r="1176" spans="1:26" ht="15" x14ac:dyDescent="0.25">
      <c r="A1176">
        <v>1171</v>
      </c>
      <c r="B1176" s="108"/>
      <c r="C1176" s="6" t="s">
        <v>1164</v>
      </c>
      <c r="D1176" s="6"/>
      <c r="E1176" s="6"/>
      <c r="F1176" s="6"/>
      <c r="G1176" s="5">
        <v>1470</v>
      </c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44"/>
    </row>
    <row r="1177" spans="1:26" ht="15" x14ac:dyDescent="0.25">
      <c r="A1177">
        <v>1172</v>
      </c>
      <c r="B1177" s="108"/>
      <c r="C1177" s="6" t="s">
        <v>1165</v>
      </c>
      <c r="D1177" s="6"/>
      <c r="E1177" s="6"/>
      <c r="F1177" s="6"/>
      <c r="G1177" s="5">
        <v>250</v>
      </c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36"/>
    </row>
    <row r="1178" spans="1:26" ht="15" x14ac:dyDescent="0.25">
      <c r="A1178">
        <v>1173</v>
      </c>
      <c r="B1178" s="108"/>
      <c r="C1178" s="6" t="s">
        <v>1166</v>
      </c>
      <c r="D1178" s="6"/>
      <c r="E1178" s="6"/>
      <c r="F1178" s="6"/>
      <c r="G1178" s="5">
        <v>776</v>
      </c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36"/>
    </row>
    <row r="1179" spans="1:26" ht="15" x14ac:dyDescent="0.25">
      <c r="A1179">
        <v>1174</v>
      </c>
      <c r="B1179" s="108"/>
      <c r="C1179" s="6" t="s">
        <v>1167</v>
      </c>
      <c r="D1179" s="6"/>
      <c r="E1179" s="6"/>
      <c r="F1179" s="6"/>
      <c r="G1179" s="5">
        <v>1530</v>
      </c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36"/>
    </row>
    <row r="1180" spans="1:26" ht="15" x14ac:dyDescent="0.25">
      <c r="A1180">
        <v>1175</v>
      </c>
      <c r="B1180" s="108"/>
      <c r="C1180" s="6" t="s">
        <v>1168</v>
      </c>
      <c r="D1180" s="6"/>
      <c r="E1180" s="6"/>
      <c r="F1180" s="6"/>
      <c r="G1180" s="5">
        <v>819</v>
      </c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36"/>
    </row>
    <row r="1181" spans="1:26" ht="15" x14ac:dyDescent="0.25">
      <c r="A1181">
        <v>1176</v>
      </c>
      <c r="B1181" s="108"/>
      <c r="C1181" s="6" t="s">
        <v>1169</v>
      </c>
      <c r="D1181" s="6"/>
      <c r="E1181" s="6"/>
      <c r="F1181" s="6"/>
      <c r="G1181" s="5">
        <v>621</v>
      </c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36"/>
    </row>
    <row r="1182" spans="1:26" ht="15" x14ac:dyDescent="0.25">
      <c r="A1182">
        <v>1177</v>
      </c>
      <c r="B1182" s="108"/>
      <c r="C1182" s="6" t="s">
        <v>1170</v>
      </c>
      <c r="D1182" s="6"/>
      <c r="E1182" s="6"/>
      <c r="F1182" s="6"/>
      <c r="G1182" s="5">
        <v>1018</v>
      </c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36"/>
    </row>
    <row r="1183" spans="1:26" ht="15" x14ac:dyDescent="0.25">
      <c r="A1183">
        <v>1178</v>
      </c>
      <c r="B1183" s="108"/>
      <c r="C1183" s="6" t="s">
        <v>1171</v>
      </c>
      <c r="D1183" s="6"/>
      <c r="E1183" s="6"/>
      <c r="F1183" s="6"/>
      <c r="G1183" s="5">
        <v>448</v>
      </c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36"/>
    </row>
    <row r="1184" spans="1:26" ht="15" x14ac:dyDescent="0.25">
      <c r="A1184">
        <v>1179</v>
      </c>
      <c r="B1184" s="108"/>
      <c r="C1184" s="6" t="s">
        <v>1172</v>
      </c>
      <c r="D1184" s="6"/>
      <c r="E1184" s="6"/>
      <c r="F1184" s="6"/>
      <c r="G1184" s="5">
        <v>314</v>
      </c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36"/>
    </row>
    <row r="1185" spans="1:26" ht="15" x14ac:dyDescent="0.25">
      <c r="A1185">
        <v>1180</v>
      </c>
      <c r="B1185" s="108"/>
      <c r="C1185" s="6" t="s">
        <v>1173</v>
      </c>
      <c r="D1185" s="6"/>
      <c r="E1185" s="6"/>
      <c r="F1185" s="6"/>
      <c r="G1185" s="5">
        <v>318</v>
      </c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44"/>
    </row>
    <row r="1186" spans="1:26" ht="15" x14ac:dyDescent="0.25">
      <c r="A1186">
        <v>1181</v>
      </c>
      <c r="B1186" s="108"/>
      <c r="C1186" s="6" t="s">
        <v>1174</v>
      </c>
      <c r="D1186" s="6"/>
      <c r="E1186" s="6"/>
      <c r="F1186" s="6"/>
      <c r="G1186" s="5">
        <v>197</v>
      </c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44"/>
    </row>
    <row r="1187" spans="1:26" ht="15" x14ac:dyDescent="0.25">
      <c r="A1187">
        <v>1182</v>
      </c>
      <c r="B1187" s="108"/>
      <c r="C1187" s="6" t="s">
        <v>1175</v>
      </c>
      <c r="D1187" s="6"/>
      <c r="E1187" s="6"/>
      <c r="F1187" s="6"/>
      <c r="G1187" s="5">
        <v>79</v>
      </c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44"/>
    </row>
    <row r="1188" spans="1:26" ht="15" x14ac:dyDescent="0.25">
      <c r="A1188">
        <v>1183</v>
      </c>
      <c r="B1188" s="108"/>
      <c r="C1188" s="6" t="s">
        <v>1176</v>
      </c>
      <c r="D1188" s="6"/>
      <c r="E1188" s="6"/>
      <c r="F1188" s="6"/>
      <c r="G1188" s="5">
        <v>255</v>
      </c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36"/>
    </row>
    <row r="1189" spans="1:26" ht="15" x14ac:dyDescent="0.25">
      <c r="A1189">
        <v>1184</v>
      </c>
      <c r="B1189" s="108"/>
      <c r="C1189" s="6" t="s">
        <v>1177</v>
      </c>
      <c r="D1189" s="6"/>
      <c r="E1189" s="6"/>
      <c r="F1189" s="6"/>
      <c r="G1189" s="5">
        <v>283</v>
      </c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36"/>
    </row>
    <row r="1190" spans="1:26" ht="15" x14ac:dyDescent="0.25">
      <c r="A1190">
        <v>1185</v>
      </c>
      <c r="B1190" s="108"/>
      <c r="C1190" s="6" t="s">
        <v>1178</v>
      </c>
      <c r="D1190" s="6"/>
      <c r="E1190" s="6"/>
      <c r="F1190" s="6"/>
      <c r="G1190" s="5">
        <v>130</v>
      </c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36"/>
    </row>
    <row r="1191" spans="1:26" ht="15" x14ac:dyDescent="0.25">
      <c r="A1191">
        <v>1186</v>
      </c>
      <c r="B1191" s="108" t="s">
        <v>1188</v>
      </c>
      <c r="C1191" s="6" t="s">
        <v>1180</v>
      </c>
      <c r="D1191" s="6"/>
      <c r="E1191" s="6"/>
      <c r="F1191" s="6"/>
      <c r="G1191" s="5">
        <v>1756</v>
      </c>
      <c r="H1191" s="5">
        <v>812</v>
      </c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36"/>
    </row>
    <row r="1192" spans="1:26" ht="15" x14ac:dyDescent="0.25">
      <c r="A1192">
        <v>1187</v>
      </c>
      <c r="B1192" s="108"/>
      <c r="C1192" s="6" t="s">
        <v>1181</v>
      </c>
      <c r="D1192" s="6"/>
      <c r="E1192" s="6"/>
      <c r="F1192" s="6"/>
      <c r="G1192" s="5">
        <v>877</v>
      </c>
      <c r="H1192" s="5">
        <v>417</v>
      </c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36"/>
    </row>
    <row r="1193" spans="1:26" ht="15" x14ac:dyDescent="0.25">
      <c r="A1193">
        <v>1188</v>
      </c>
      <c r="B1193" s="108"/>
      <c r="C1193" s="6" t="s">
        <v>1182</v>
      </c>
      <c r="D1193" s="6"/>
      <c r="E1193" s="6"/>
      <c r="F1193" s="6"/>
      <c r="G1193" s="5">
        <v>523</v>
      </c>
      <c r="H1193" s="5">
        <v>251</v>
      </c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36"/>
    </row>
    <row r="1194" spans="1:26" ht="15" x14ac:dyDescent="0.25">
      <c r="A1194">
        <v>1189</v>
      </c>
      <c r="B1194" s="108"/>
      <c r="C1194" s="6" t="s">
        <v>1183</v>
      </c>
      <c r="D1194" s="6"/>
      <c r="E1194" s="6"/>
      <c r="F1194" s="6"/>
      <c r="G1194" s="5">
        <v>1242</v>
      </c>
      <c r="H1194" s="5">
        <v>573</v>
      </c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36"/>
    </row>
    <row r="1195" spans="1:26" ht="15" x14ac:dyDescent="0.25">
      <c r="A1195">
        <v>1190</v>
      </c>
      <c r="B1195" s="108"/>
      <c r="C1195" s="6" t="s">
        <v>1184</v>
      </c>
      <c r="D1195" s="6"/>
      <c r="E1195" s="6"/>
      <c r="F1195" s="6"/>
      <c r="G1195" s="5">
        <v>750</v>
      </c>
      <c r="H1195" s="5">
        <v>368</v>
      </c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36"/>
    </row>
    <row r="1196" spans="1:26" ht="15" x14ac:dyDescent="0.25">
      <c r="A1196">
        <v>1191</v>
      </c>
      <c r="B1196" s="108"/>
      <c r="C1196" s="6" t="s">
        <v>1185</v>
      </c>
      <c r="D1196" s="6"/>
      <c r="E1196" s="6"/>
      <c r="F1196" s="6"/>
      <c r="G1196" s="5">
        <v>1635</v>
      </c>
      <c r="H1196" s="5">
        <v>857</v>
      </c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36"/>
    </row>
    <row r="1197" spans="1:26" ht="15" x14ac:dyDescent="0.25">
      <c r="A1197">
        <v>1192</v>
      </c>
      <c r="B1197" s="108"/>
      <c r="C1197" s="6" t="s">
        <v>1186</v>
      </c>
      <c r="D1197" s="6"/>
      <c r="E1197" s="6"/>
      <c r="F1197" s="6"/>
      <c r="G1197" s="5">
        <v>1224</v>
      </c>
      <c r="H1197" s="5">
        <v>606</v>
      </c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44"/>
    </row>
    <row r="1198" spans="1:26" ht="15" x14ac:dyDescent="0.25">
      <c r="A1198">
        <v>1193</v>
      </c>
      <c r="B1198" s="108"/>
      <c r="C1198" s="6" t="s">
        <v>1187</v>
      </c>
      <c r="D1198" s="6"/>
      <c r="E1198" s="6"/>
      <c r="F1198" s="6"/>
      <c r="G1198" s="5">
        <v>295</v>
      </c>
      <c r="H1198" s="5">
        <v>119</v>
      </c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44"/>
    </row>
    <row r="1199" spans="1:26" ht="15" x14ac:dyDescent="0.25">
      <c r="A1199">
        <v>1194</v>
      </c>
      <c r="B1199" s="108" t="s">
        <v>1203</v>
      </c>
      <c r="C1199" s="6" t="s">
        <v>1189</v>
      </c>
      <c r="D1199" s="6"/>
      <c r="E1199" s="6"/>
      <c r="F1199" s="6"/>
      <c r="G1199" s="5">
        <v>2133</v>
      </c>
      <c r="H1199" s="5">
        <v>1039</v>
      </c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44"/>
    </row>
    <row r="1200" spans="1:26" ht="15" x14ac:dyDescent="0.25">
      <c r="A1200">
        <v>1195</v>
      </c>
      <c r="B1200" s="108"/>
      <c r="C1200" s="6" t="s">
        <v>1190</v>
      </c>
      <c r="D1200" s="6"/>
      <c r="E1200" s="6"/>
      <c r="F1200" s="6"/>
      <c r="G1200" s="5">
        <v>2065</v>
      </c>
      <c r="H1200" s="5">
        <v>896</v>
      </c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44"/>
    </row>
    <row r="1201" spans="1:26" ht="15" x14ac:dyDescent="0.25">
      <c r="A1201">
        <v>1196</v>
      </c>
      <c r="B1201" s="108"/>
      <c r="C1201" s="6" t="s">
        <v>1191</v>
      </c>
      <c r="D1201" s="6"/>
      <c r="E1201" s="6"/>
      <c r="F1201" s="6"/>
      <c r="G1201" s="5">
        <v>1538</v>
      </c>
      <c r="H1201" s="5">
        <v>731</v>
      </c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44"/>
    </row>
    <row r="1202" spans="1:26" ht="15" x14ac:dyDescent="0.25">
      <c r="A1202">
        <v>1197</v>
      </c>
      <c r="B1202" s="108"/>
      <c r="C1202" s="6" t="s">
        <v>1192</v>
      </c>
      <c r="D1202" s="6"/>
      <c r="E1202" s="6"/>
      <c r="F1202" s="6"/>
      <c r="G1202" s="5">
        <v>1191</v>
      </c>
      <c r="H1202" s="5">
        <v>522</v>
      </c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44"/>
    </row>
    <row r="1203" spans="1:26" ht="15" x14ac:dyDescent="0.25">
      <c r="A1203">
        <v>1198</v>
      </c>
      <c r="B1203" s="108"/>
      <c r="C1203" s="6" t="s">
        <v>1193</v>
      </c>
      <c r="D1203" s="6"/>
      <c r="E1203" s="6"/>
      <c r="F1203" s="6"/>
      <c r="G1203" s="5">
        <v>572</v>
      </c>
      <c r="H1203" s="5">
        <v>306</v>
      </c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44"/>
    </row>
    <row r="1204" spans="1:26" ht="15" x14ac:dyDescent="0.25">
      <c r="A1204">
        <v>1199</v>
      </c>
      <c r="B1204" s="108"/>
      <c r="C1204" s="6" t="s">
        <v>1194</v>
      </c>
      <c r="D1204" s="6"/>
      <c r="E1204" s="6"/>
      <c r="F1204" s="6"/>
      <c r="G1204" s="5">
        <v>2339</v>
      </c>
      <c r="H1204" s="5">
        <v>1013</v>
      </c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44"/>
    </row>
    <row r="1205" spans="1:26" ht="15" x14ac:dyDescent="0.25">
      <c r="A1205">
        <v>1200</v>
      </c>
      <c r="B1205" s="108"/>
      <c r="C1205" s="6" t="s">
        <v>1195</v>
      </c>
      <c r="D1205" s="6"/>
      <c r="E1205" s="6"/>
      <c r="F1205" s="6"/>
      <c r="G1205" s="5">
        <v>1278</v>
      </c>
      <c r="H1205" s="5">
        <v>635</v>
      </c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44"/>
    </row>
    <row r="1206" spans="1:26" ht="15" x14ac:dyDescent="0.25">
      <c r="A1206">
        <v>1201</v>
      </c>
      <c r="B1206" s="108"/>
      <c r="C1206" s="6" t="s">
        <v>1196</v>
      </c>
      <c r="D1206" s="6"/>
      <c r="E1206" s="6"/>
      <c r="F1206" s="6"/>
      <c r="G1206" s="5">
        <v>1337</v>
      </c>
      <c r="H1206" s="5">
        <v>601</v>
      </c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36"/>
    </row>
    <row r="1207" spans="1:26" ht="15" x14ac:dyDescent="0.25">
      <c r="A1207">
        <v>1202</v>
      </c>
      <c r="B1207" s="108"/>
      <c r="C1207" s="6" t="s">
        <v>1197</v>
      </c>
      <c r="D1207" s="6"/>
      <c r="E1207" s="6"/>
      <c r="F1207" s="6"/>
      <c r="G1207" s="5">
        <v>1485</v>
      </c>
      <c r="H1207" s="5">
        <v>776</v>
      </c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44"/>
    </row>
    <row r="1208" spans="1:26" ht="15" x14ac:dyDescent="0.25">
      <c r="A1208">
        <v>1203</v>
      </c>
      <c r="B1208" s="108"/>
      <c r="C1208" s="6" t="s">
        <v>1198</v>
      </c>
      <c r="D1208" s="6"/>
      <c r="E1208" s="6"/>
      <c r="F1208" s="6"/>
      <c r="G1208" s="5">
        <v>131</v>
      </c>
      <c r="H1208" s="5">
        <v>35</v>
      </c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44"/>
    </row>
    <row r="1209" spans="1:26" ht="15" x14ac:dyDescent="0.25">
      <c r="A1209">
        <v>1204</v>
      </c>
      <c r="B1209" s="108"/>
      <c r="C1209" s="6" t="s">
        <v>1199</v>
      </c>
      <c r="D1209" s="6"/>
      <c r="E1209" s="6"/>
      <c r="F1209" s="6"/>
      <c r="G1209" s="5">
        <v>1137</v>
      </c>
      <c r="H1209" s="5">
        <v>655</v>
      </c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44"/>
    </row>
    <row r="1210" spans="1:26" ht="15" x14ac:dyDescent="0.25">
      <c r="A1210">
        <v>1205</v>
      </c>
      <c r="B1210" s="108"/>
      <c r="C1210" s="6" t="s">
        <v>1200</v>
      </c>
      <c r="D1210" s="6"/>
      <c r="E1210" s="6"/>
      <c r="F1210" s="6"/>
      <c r="G1210" s="5">
        <v>761</v>
      </c>
      <c r="H1210" s="5">
        <v>505</v>
      </c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44"/>
    </row>
    <row r="1211" spans="1:26" ht="15" x14ac:dyDescent="0.25">
      <c r="A1211">
        <v>1206</v>
      </c>
      <c r="B1211" s="108"/>
      <c r="C1211" s="6" t="s">
        <v>1201</v>
      </c>
      <c r="D1211" s="6"/>
      <c r="E1211" s="6"/>
      <c r="F1211" s="6"/>
      <c r="G1211" s="5">
        <v>729</v>
      </c>
      <c r="H1211" s="5">
        <v>470</v>
      </c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44"/>
    </row>
    <row r="1212" spans="1:26" ht="15" x14ac:dyDescent="0.25">
      <c r="A1212">
        <v>1207</v>
      </c>
      <c r="B1212" s="108"/>
      <c r="C1212" s="6" t="s">
        <v>1202</v>
      </c>
      <c r="D1212" s="6"/>
      <c r="E1212" s="6"/>
      <c r="F1212" s="6"/>
      <c r="G1212" s="5">
        <v>350</v>
      </c>
      <c r="H1212" s="5">
        <v>0</v>
      </c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44"/>
    </row>
    <row r="1213" spans="1:26" ht="15" x14ac:dyDescent="0.25">
      <c r="A1213">
        <v>1208</v>
      </c>
      <c r="B1213" s="108" t="s">
        <v>1212</v>
      </c>
      <c r="C1213" s="6" t="s">
        <v>1204</v>
      </c>
      <c r="D1213" s="6"/>
      <c r="E1213" s="6"/>
      <c r="F1213" s="6"/>
      <c r="G1213" s="5">
        <v>1249</v>
      </c>
      <c r="H1213" s="5">
        <v>602</v>
      </c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36"/>
    </row>
    <row r="1214" spans="1:26" ht="15" x14ac:dyDescent="0.25">
      <c r="A1214">
        <v>1209</v>
      </c>
      <c r="B1214" s="108"/>
      <c r="C1214" s="6" t="s">
        <v>1205</v>
      </c>
      <c r="D1214" s="6"/>
      <c r="E1214" s="6"/>
      <c r="F1214" s="6"/>
      <c r="G1214" s="5">
        <v>552</v>
      </c>
      <c r="H1214" s="5">
        <v>245</v>
      </c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36"/>
    </row>
    <row r="1215" spans="1:26" ht="15" x14ac:dyDescent="0.25">
      <c r="A1215">
        <v>1210</v>
      </c>
      <c r="B1215" s="108"/>
      <c r="C1215" s="6" t="s">
        <v>1206</v>
      </c>
      <c r="D1215" s="6"/>
      <c r="E1215" s="6"/>
      <c r="F1215" s="6"/>
      <c r="G1215" s="5">
        <v>170</v>
      </c>
      <c r="H1215" s="5">
        <v>71</v>
      </c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44"/>
    </row>
    <row r="1216" spans="1:26" ht="15" x14ac:dyDescent="0.25">
      <c r="A1216">
        <v>1211</v>
      </c>
      <c r="B1216" s="108"/>
      <c r="C1216" s="6" t="s">
        <v>1207</v>
      </c>
      <c r="D1216" s="6"/>
      <c r="E1216" s="6"/>
      <c r="F1216" s="6"/>
      <c r="G1216" s="5">
        <v>526</v>
      </c>
      <c r="H1216" s="5">
        <v>236</v>
      </c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36"/>
    </row>
    <row r="1217" spans="1:26" ht="15" x14ac:dyDescent="0.25">
      <c r="A1217">
        <v>1212</v>
      </c>
      <c r="B1217" s="108"/>
      <c r="C1217" s="6" t="s">
        <v>1208</v>
      </c>
      <c r="D1217" s="6"/>
      <c r="E1217" s="6"/>
      <c r="F1217" s="6"/>
      <c r="G1217" s="5">
        <v>1261</v>
      </c>
      <c r="H1217" s="5">
        <v>668</v>
      </c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36"/>
    </row>
    <row r="1218" spans="1:26" ht="15" x14ac:dyDescent="0.25">
      <c r="A1218">
        <v>1213</v>
      </c>
      <c r="B1218" s="108"/>
      <c r="C1218" s="6" t="s">
        <v>1209</v>
      </c>
      <c r="D1218" s="6"/>
      <c r="E1218" s="6"/>
      <c r="F1218" s="6"/>
      <c r="G1218" s="5">
        <v>1666</v>
      </c>
      <c r="H1218" s="5">
        <v>831</v>
      </c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36"/>
    </row>
    <row r="1219" spans="1:26" ht="15" x14ac:dyDescent="0.25">
      <c r="A1219">
        <v>1214</v>
      </c>
      <c r="B1219" s="108"/>
      <c r="C1219" s="6" t="s">
        <v>1210</v>
      </c>
      <c r="D1219" s="6"/>
      <c r="E1219" s="6"/>
      <c r="F1219" s="6"/>
      <c r="G1219" s="5">
        <v>1548</v>
      </c>
      <c r="H1219" s="5">
        <v>763</v>
      </c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36"/>
    </row>
    <row r="1220" spans="1:26" ht="15" x14ac:dyDescent="0.25">
      <c r="A1220">
        <v>1215</v>
      </c>
      <c r="B1220" s="108"/>
      <c r="C1220" s="6" t="s">
        <v>1211</v>
      </c>
      <c r="D1220" s="6"/>
      <c r="E1220" s="6"/>
      <c r="F1220" s="6"/>
      <c r="G1220" s="5">
        <v>250</v>
      </c>
      <c r="H1220" s="5">
        <v>120</v>
      </c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36"/>
    </row>
    <row r="1221" spans="1:26" ht="15" x14ac:dyDescent="0.25">
      <c r="A1221">
        <v>1216</v>
      </c>
      <c r="B1221" s="110" t="s">
        <v>1222</v>
      </c>
      <c r="C1221" s="6" t="s">
        <v>1213</v>
      </c>
      <c r="D1221" s="6"/>
      <c r="E1221" s="6"/>
      <c r="F1221" s="6"/>
      <c r="G1221" s="5">
        <v>903</v>
      </c>
      <c r="H1221" s="5">
        <v>393</v>
      </c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44"/>
    </row>
    <row r="1222" spans="1:26" ht="15" x14ac:dyDescent="0.25">
      <c r="A1222">
        <v>1217</v>
      </c>
      <c r="B1222" s="110"/>
      <c r="C1222" s="6" t="s">
        <v>1214</v>
      </c>
      <c r="D1222" s="6"/>
      <c r="E1222" s="6"/>
      <c r="F1222" s="6"/>
      <c r="G1222" s="5">
        <v>839</v>
      </c>
      <c r="H1222" s="5">
        <v>436</v>
      </c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36"/>
    </row>
    <row r="1223" spans="1:26" ht="15" x14ac:dyDescent="0.25">
      <c r="A1223">
        <v>1218</v>
      </c>
      <c r="B1223" s="110"/>
      <c r="C1223" s="6" t="s">
        <v>1137</v>
      </c>
      <c r="D1223" s="6"/>
      <c r="E1223" s="6"/>
      <c r="F1223" s="6"/>
      <c r="G1223" s="5">
        <v>381</v>
      </c>
      <c r="H1223" s="5">
        <v>164</v>
      </c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44"/>
    </row>
    <row r="1224" spans="1:26" ht="15" x14ac:dyDescent="0.25">
      <c r="A1224">
        <v>1219</v>
      </c>
      <c r="B1224" s="110"/>
      <c r="C1224" s="6" t="s">
        <v>1215</v>
      </c>
      <c r="D1224" s="6"/>
      <c r="E1224" s="6"/>
      <c r="F1224" s="6"/>
      <c r="G1224" s="5">
        <v>559</v>
      </c>
      <c r="H1224" s="5">
        <v>255</v>
      </c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36"/>
    </row>
    <row r="1225" spans="1:26" ht="15" x14ac:dyDescent="0.25">
      <c r="A1225">
        <v>1220</v>
      </c>
      <c r="B1225" s="110"/>
      <c r="C1225" s="6" t="s">
        <v>1216</v>
      </c>
      <c r="D1225" s="6"/>
      <c r="E1225" s="6"/>
      <c r="F1225" s="6"/>
      <c r="G1225" s="5">
        <v>502</v>
      </c>
      <c r="H1225" s="5">
        <v>227</v>
      </c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36"/>
    </row>
    <row r="1226" spans="1:26" ht="15" x14ac:dyDescent="0.25">
      <c r="A1226">
        <v>1221</v>
      </c>
      <c r="B1226" s="110"/>
      <c r="C1226" s="6" t="s">
        <v>1217</v>
      </c>
      <c r="D1226" s="6"/>
      <c r="E1226" s="6"/>
      <c r="F1226" s="6"/>
      <c r="G1226" s="5">
        <v>1149</v>
      </c>
      <c r="H1226" s="5">
        <v>601</v>
      </c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36"/>
    </row>
    <row r="1227" spans="1:26" ht="15" x14ac:dyDescent="0.25">
      <c r="A1227">
        <v>1222</v>
      </c>
      <c r="B1227" s="110"/>
      <c r="C1227" s="6" t="s">
        <v>1218</v>
      </c>
      <c r="D1227" s="6"/>
      <c r="E1227" s="6"/>
      <c r="F1227" s="6"/>
      <c r="G1227" s="5">
        <v>1234</v>
      </c>
      <c r="H1227" s="5">
        <v>603</v>
      </c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36"/>
    </row>
    <row r="1228" spans="1:26" ht="15" x14ac:dyDescent="0.25">
      <c r="A1228">
        <v>1223</v>
      </c>
      <c r="B1228" s="110"/>
      <c r="C1228" s="6" t="s">
        <v>1219</v>
      </c>
      <c r="D1228" s="6"/>
      <c r="E1228" s="6"/>
      <c r="F1228" s="6"/>
      <c r="G1228" s="5">
        <v>1248</v>
      </c>
      <c r="H1228" s="5">
        <v>553</v>
      </c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36"/>
    </row>
    <row r="1229" spans="1:26" ht="15" x14ac:dyDescent="0.25">
      <c r="A1229">
        <v>1224</v>
      </c>
      <c r="B1229" s="110"/>
      <c r="C1229" s="6" t="s">
        <v>1220</v>
      </c>
      <c r="D1229" s="6"/>
      <c r="E1229" s="6"/>
      <c r="F1229" s="6"/>
      <c r="G1229" s="5">
        <v>430</v>
      </c>
      <c r="H1229" s="5">
        <v>218</v>
      </c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36"/>
    </row>
    <row r="1230" spans="1:26" ht="15" x14ac:dyDescent="0.25">
      <c r="A1230">
        <v>1225</v>
      </c>
      <c r="B1230" s="110"/>
      <c r="C1230" s="6" t="s">
        <v>1221</v>
      </c>
      <c r="D1230" s="6"/>
      <c r="E1230" s="6"/>
      <c r="F1230" s="6"/>
      <c r="G1230" s="5">
        <v>172</v>
      </c>
      <c r="H1230" s="5">
        <v>172</v>
      </c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44"/>
    </row>
    <row r="1231" spans="1:26" ht="15" x14ac:dyDescent="0.25">
      <c r="A1231">
        <v>1226</v>
      </c>
      <c r="B1231" s="108" t="s">
        <v>1326</v>
      </c>
      <c r="C1231" s="6" t="s">
        <v>1223</v>
      </c>
      <c r="D1231" s="6"/>
      <c r="E1231" s="6"/>
      <c r="F1231" s="6"/>
      <c r="G1231" s="5">
        <v>1938</v>
      </c>
      <c r="H1231" s="5">
        <v>844</v>
      </c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36"/>
    </row>
    <row r="1232" spans="1:26" ht="15" x14ac:dyDescent="0.25">
      <c r="A1232">
        <v>1227</v>
      </c>
      <c r="B1232" s="108"/>
      <c r="C1232" s="6" t="s">
        <v>1224</v>
      </c>
      <c r="D1232" s="6"/>
      <c r="E1232" s="6"/>
      <c r="F1232" s="6"/>
      <c r="G1232" s="5">
        <v>1615</v>
      </c>
      <c r="H1232" s="5">
        <v>776</v>
      </c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44"/>
    </row>
    <row r="1233" spans="1:26" ht="15" x14ac:dyDescent="0.25">
      <c r="A1233">
        <v>1228</v>
      </c>
      <c r="B1233" s="108"/>
      <c r="C1233" s="6" t="s">
        <v>1225</v>
      </c>
      <c r="D1233" s="6"/>
      <c r="E1233" s="6"/>
      <c r="F1233" s="6"/>
      <c r="G1233" s="5">
        <v>877</v>
      </c>
      <c r="H1233" s="5">
        <v>368</v>
      </c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36"/>
    </row>
    <row r="1234" spans="1:26" ht="15" x14ac:dyDescent="0.25">
      <c r="A1234">
        <v>1229</v>
      </c>
      <c r="B1234" s="108"/>
      <c r="C1234" s="6" t="s">
        <v>1226</v>
      </c>
      <c r="D1234" s="6"/>
      <c r="E1234" s="6"/>
      <c r="F1234" s="6"/>
      <c r="G1234" s="5">
        <v>731</v>
      </c>
      <c r="H1234" s="5">
        <v>365</v>
      </c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36"/>
    </row>
    <row r="1235" spans="1:26" ht="15" x14ac:dyDescent="0.25">
      <c r="A1235">
        <v>1230</v>
      </c>
      <c r="B1235" s="108"/>
      <c r="C1235" s="6" t="s">
        <v>1227</v>
      </c>
      <c r="D1235" s="6"/>
      <c r="E1235" s="6"/>
      <c r="F1235" s="6"/>
      <c r="G1235" s="5">
        <v>2438</v>
      </c>
      <c r="H1235" s="5">
        <v>1060</v>
      </c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36"/>
    </row>
    <row r="1236" spans="1:26" ht="15" x14ac:dyDescent="0.25">
      <c r="A1236">
        <v>1231</v>
      </c>
      <c r="B1236" s="108"/>
      <c r="C1236" s="6" t="s">
        <v>1228</v>
      </c>
      <c r="D1236" s="6"/>
      <c r="E1236" s="6"/>
      <c r="F1236" s="6"/>
      <c r="G1236" s="5">
        <v>2665</v>
      </c>
      <c r="H1236" s="5">
        <v>1363</v>
      </c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44"/>
    </row>
    <row r="1237" spans="1:26" ht="15" x14ac:dyDescent="0.25">
      <c r="A1237">
        <v>1232</v>
      </c>
      <c r="B1237" s="108"/>
      <c r="C1237" s="6" t="s">
        <v>1229</v>
      </c>
      <c r="D1237" s="6"/>
      <c r="E1237" s="6"/>
      <c r="F1237" s="6"/>
      <c r="G1237" s="5">
        <v>1872</v>
      </c>
      <c r="H1237" s="5">
        <v>847</v>
      </c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44"/>
    </row>
    <row r="1238" spans="1:26" ht="15" x14ac:dyDescent="0.25">
      <c r="A1238">
        <v>1233</v>
      </c>
      <c r="B1238" s="108"/>
      <c r="C1238" s="6" t="s">
        <v>1230</v>
      </c>
      <c r="D1238" s="6"/>
      <c r="E1238" s="6"/>
      <c r="F1238" s="6"/>
      <c r="G1238" s="5">
        <v>1816</v>
      </c>
      <c r="H1238" s="5">
        <v>824</v>
      </c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44"/>
    </row>
    <row r="1239" spans="1:26" ht="15" x14ac:dyDescent="0.25">
      <c r="A1239">
        <v>1234</v>
      </c>
      <c r="B1239" s="108"/>
      <c r="C1239" s="6" t="s">
        <v>1231</v>
      </c>
      <c r="D1239" s="6"/>
      <c r="E1239" s="6"/>
      <c r="F1239" s="6"/>
      <c r="G1239" s="5">
        <v>1926</v>
      </c>
      <c r="H1239" s="5">
        <v>1021</v>
      </c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44"/>
    </row>
    <row r="1240" spans="1:26" ht="15" x14ac:dyDescent="0.25">
      <c r="A1240">
        <v>1235</v>
      </c>
      <c r="B1240" s="108"/>
      <c r="C1240" s="6" t="s">
        <v>1232</v>
      </c>
      <c r="D1240" s="6"/>
      <c r="E1240" s="6"/>
      <c r="F1240" s="6"/>
      <c r="G1240" s="5">
        <v>1780</v>
      </c>
      <c r="H1240" s="5">
        <v>925</v>
      </c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44"/>
    </row>
    <row r="1241" spans="1:26" ht="15" x14ac:dyDescent="0.25">
      <c r="A1241">
        <v>1236</v>
      </c>
      <c r="B1241" s="108"/>
      <c r="C1241" s="6" t="s">
        <v>1233</v>
      </c>
      <c r="D1241" s="6"/>
      <c r="E1241" s="6"/>
      <c r="F1241" s="6"/>
      <c r="G1241" s="5">
        <v>1306</v>
      </c>
      <c r="H1241" s="5">
        <v>675</v>
      </c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44"/>
    </row>
    <row r="1242" spans="1:26" ht="15" x14ac:dyDescent="0.25">
      <c r="A1242">
        <v>1237</v>
      </c>
      <c r="B1242" s="108"/>
      <c r="C1242" s="6" t="s">
        <v>1234</v>
      </c>
      <c r="D1242" s="6"/>
      <c r="E1242" s="6"/>
      <c r="F1242" s="6"/>
      <c r="G1242" s="5">
        <v>743</v>
      </c>
      <c r="H1242" s="5">
        <v>370</v>
      </c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36"/>
    </row>
    <row r="1243" spans="1:26" ht="15" x14ac:dyDescent="0.25">
      <c r="A1243">
        <v>1238</v>
      </c>
      <c r="B1243" s="108"/>
      <c r="C1243" s="6" t="s">
        <v>1235</v>
      </c>
      <c r="D1243" s="6"/>
      <c r="E1243" s="6"/>
      <c r="F1243" s="6"/>
      <c r="G1243" s="5">
        <v>2688</v>
      </c>
      <c r="H1243" s="5">
        <v>1242</v>
      </c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36"/>
    </row>
    <row r="1244" spans="1:26" ht="15" x14ac:dyDescent="0.25">
      <c r="A1244">
        <v>1239</v>
      </c>
      <c r="B1244" s="108"/>
      <c r="C1244" s="6" t="s">
        <v>1236</v>
      </c>
      <c r="D1244" s="6"/>
      <c r="E1244" s="6"/>
      <c r="F1244" s="6"/>
      <c r="G1244" s="5">
        <v>585</v>
      </c>
      <c r="H1244" s="5">
        <v>313</v>
      </c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36"/>
    </row>
    <row r="1245" spans="1:26" ht="15" x14ac:dyDescent="0.25">
      <c r="A1245">
        <v>1240</v>
      </c>
      <c r="B1245" s="108"/>
      <c r="C1245" s="6" t="s">
        <v>1237</v>
      </c>
      <c r="D1245" s="6"/>
      <c r="E1245" s="6"/>
      <c r="F1245" s="6"/>
      <c r="G1245" s="5">
        <v>404</v>
      </c>
      <c r="H1245" s="5">
        <v>200</v>
      </c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44"/>
    </row>
    <row r="1246" spans="1:26" ht="15" x14ac:dyDescent="0.25">
      <c r="A1246">
        <v>1241</v>
      </c>
      <c r="B1246" s="108"/>
      <c r="C1246" s="6" t="s">
        <v>1238</v>
      </c>
      <c r="D1246" s="6"/>
      <c r="E1246" s="6"/>
      <c r="F1246" s="6"/>
      <c r="G1246" s="5">
        <v>631</v>
      </c>
      <c r="H1246" s="5">
        <v>298</v>
      </c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44"/>
    </row>
    <row r="1247" spans="1:26" ht="15" x14ac:dyDescent="0.25">
      <c r="A1247">
        <v>1242</v>
      </c>
      <c r="B1247" s="108"/>
      <c r="C1247" s="6" t="s">
        <v>1239</v>
      </c>
      <c r="D1247" s="6"/>
      <c r="E1247" s="6"/>
      <c r="F1247" s="6"/>
      <c r="G1247" s="5">
        <v>2605</v>
      </c>
      <c r="H1247" s="5">
        <v>1172</v>
      </c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44"/>
    </row>
    <row r="1248" spans="1:26" ht="15" x14ac:dyDescent="0.25">
      <c r="A1248">
        <v>1243</v>
      </c>
      <c r="B1248" s="108"/>
      <c r="C1248" s="6" t="s">
        <v>1240</v>
      </c>
      <c r="D1248" s="6"/>
      <c r="E1248" s="6"/>
      <c r="F1248" s="6"/>
      <c r="G1248" s="5">
        <v>1676</v>
      </c>
      <c r="H1248" s="5">
        <v>745</v>
      </c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36"/>
    </row>
    <row r="1249" spans="1:26" ht="15" x14ac:dyDescent="0.25">
      <c r="A1249">
        <v>1244</v>
      </c>
      <c r="B1249" s="108"/>
      <c r="C1249" s="6" t="s">
        <v>1241</v>
      </c>
      <c r="D1249" s="6"/>
      <c r="E1249" s="6"/>
      <c r="F1249" s="6"/>
      <c r="G1249" s="5">
        <v>532</v>
      </c>
      <c r="H1249" s="5">
        <v>245</v>
      </c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36"/>
    </row>
    <row r="1250" spans="1:26" ht="15" x14ac:dyDescent="0.25">
      <c r="A1250">
        <v>1245</v>
      </c>
      <c r="B1250" s="108"/>
      <c r="C1250" s="6" t="s">
        <v>1242</v>
      </c>
      <c r="D1250" s="6"/>
      <c r="E1250" s="6"/>
      <c r="F1250" s="6"/>
      <c r="G1250" s="5">
        <v>280</v>
      </c>
      <c r="H1250" s="5">
        <v>144</v>
      </c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36"/>
    </row>
    <row r="1251" spans="1:26" ht="15" x14ac:dyDescent="0.25">
      <c r="A1251">
        <v>1246</v>
      </c>
      <c r="B1251" s="108"/>
      <c r="C1251" s="6" t="s">
        <v>1243</v>
      </c>
      <c r="D1251" s="6"/>
      <c r="E1251" s="6"/>
      <c r="F1251" s="6"/>
      <c r="G1251" s="5">
        <v>696</v>
      </c>
      <c r="H1251" s="5">
        <v>314</v>
      </c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36"/>
    </row>
    <row r="1252" spans="1:26" ht="15" x14ac:dyDescent="0.25">
      <c r="A1252">
        <v>1247</v>
      </c>
      <c r="B1252" s="108"/>
      <c r="C1252" s="6" t="s">
        <v>1244</v>
      </c>
      <c r="D1252" s="6"/>
      <c r="E1252" s="6"/>
      <c r="F1252" s="6"/>
      <c r="G1252" s="5">
        <v>2223</v>
      </c>
      <c r="H1252" s="5">
        <v>979</v>
      </c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44"/>
    </row>
    <row r="1253" spans="1:26" ht="15" x14ac:dyDescent="0.25">
      <c r="A1253">
        <v>1248</v>
      </c>
      <c r="B1253" s="108"/>
      <c r="C1253" s="6" t="s">
        <v>1245</v>
      </c>
      <c r="D1253" s="6"/>
      <c r="E1253" s="6"/>
      <c r="F1253" s="6"/>
      <c r="G1253" s="5">
        <v>7</v>
      </c>
      <c r="H1253" s="5">
        <v>3</v>
      </c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44"/>
    </row>
    <row r="1254" spans="1:26" ht="15" x14ac:dyDescent="0.25">
      <c r="A1254">
        <v>1249</v>
      </c>
      <c r="B1254" s="108"/>
      <c r="C1254" s="6" t="s">
        <v>1246</v>
      </c>
      <c r="D1254" s="6"/>
      <c r="E1254" s="6"/>
      <c r="F1254" s="6"/>
      <c r="G1254" s="5">
        <v>381</v>
      </c>
      <c r="H1254" s="5">
        <v>183</v>
      </c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36"/>
    </row>
    <row r="1255" spans="1:26" ht="15" x14ac:dyDescent="0.25">
      <c r="A1255">
        <v>1250</v>
      </c>
      <c r="B1255" s="108"/>
      <c r="C1255" s="6" t="s">
        <v>1247</v>
      </c>
      <c r="D1255" s="6"/>
      <c r="E1255" s="6"/>
      <c r="F1255" s="6"/>
      <c r="G1255" s="5">
        <v>724</v>
      </c>
      <c r="H1255" s="5">
        <v>352</v>
      </c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36"/>
    </row>
    <row r="1256" spans="1:26" ht="15" x14ac:dyDescent="0.25">
      <c r="A1256">
        <v>1251</v>
      </c>
      <c r="B1256" s="108"/>
      <c r="C1256" s="6" t="s">
        <v>1248</v>
      </c>
      <c r="D1256" s="6"/>
      <c r="E1256" s="6"/>
      <c r="F1256" s="6"/>
      <c r="G1256" s="5">
        <v>3410</v>
      </c>
      <c r="H1256" s="5">
        <v>1662</v>
      </c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36"/>
    </row>
    <row r="1257" spans="1:26" ht="15" x14ac:dyDescent="0.25">
      <c r="A1257">
        <v>1252</v>
      </c>
      <c r="B1257" s="108"/>
      <c r="C1257" s="6" t="s">
        <v>1249</v>
      </c>
      <c r="D1257" s="6"/>
      <c r="E1257" s="6"/>
      <c r="F1257" s="6"/>
      <c r="G1257" s="5">
        <v>1394</v>
      </c>
      <c r="H1257" s="5">
        <v>626</v>
      </c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44"/>
    </row>
    <row r="1258" spans="1:26" ht="15" x14ac:dyDescent="0.25">
      <c r="A1258">
        <v>1253</v>
      </c>
      <c r="B1258" s="108"/>
      <c r="C1258" s="6" t="s">
        <v>1250</v>
      </c>
      <c r="D1258" s="6"/>
      <c r="E1258" s="6"/>
      <c r="F1258" s="6"/>
      <c r="G1258" s="5">
        <v>1365</v>
      </c>
      <c r="H1258" s="5">
        <v>586</v>
      </c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36"/>
    </row>
    <row r="1259" spans="1:26" ht="15" x14ac:dyDescent="0.25">
      <c r="A1259">
        <v>1254</v>
      </c>
      <c r="B1259" s="108"/>
      <c r="C1259" s="6" t="s">
        <v>1251</v>
      </c>
      <c r="D1259" s="6"/>
      <c r="E1259" s="6"/>
      <c r="F1259" s="6"/>
      <c r="G1259" s="5">
        <v>1589</v>
      </c>
      <c r="H1259" s="5">
        <v>746</v>
      </c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44"/>
    </row>
    <row r="1260" spans="1:26" ht="15" x14ac:dyDescent="0.25">
      <c r="A1260">
        <v>1255</v>
      </c>
      <c r="B1260" s="108"/>
      <c r="C1260" s="6" t="s">
        <v>1252</v>
      </c>
      <c r="D1260" s="6"/>
      <c r="E1260" s="6"/>
      <c r="F1260" s="6"/>
      <c r="G1260" s="5">
        <v>2347</v>
      </c>
      <c r="H1260" s="5">
        <v>1103</v>
      </c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36"/>
    </row>
    <row r="1261" spans="1:26" ht="15" x14ac:dyDescent="0.25">
      <c r="A1261">
        <v>1256</v>
      </c>
      <c r="B1261" s="108"/>
      <c r="C1261" s="6" t="s">
        <v>1253</v>
      </c>
      <c r="D1261" s="6"/>
      <c r="E1261" s="6"/>
      <c r="F1261" s="6"/>
      <c r="G1261" s="5">
        <v>1682</v>
      </c>
      <c r="H1261" s="5">
        <v>841</v>
      </c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44"/>
    </row>
    <row r="1262" spans="1:26" ht="15" x14ac:dyDescent="0.25">
      <c r="A1262">
        <v>1257</v>
      </c>
      <c r="B1262" s="108"/>
      <c r="C1262" s="6" t="s">
        <v>1254</v>
      </c>
      <c r="D1262" s="6"/>
      <c r="E1262" s="6"/>
      <c r="F1262" s="6"/>
      <c r="G1262" s="5">
        <v>718</v>
      </c>
      <c r="H1262" s="5">
        <v>273</v>
      </c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36"/>
    </row>
    <row r="1263" spans="1:26" ht="15" x14ac:dyDescent="0.25">
      <c r="A1263">
        <v>1258</v>
      </c>
      <c r="B1263" s="108"/>
      <c r="C1263" s="6" t="s">
        <v>1255</v>
      </c>
      <c r="D1263" s="6"/>
      <c r="E1263" s="6"/>
      <c r="F1263" s="6"/>
      <c r="G1263" s="5">
        <v>1404</v>
      </c>
      <c r="H1263" s="5">
        <v>677</v>
      </c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36"/>
    </row>
    <row r="1264" spans="1:26" ht="15" x14ac:dyDescent="0.25">
      <c r="A1264">
        <v>1259</v>
      </c>
      <c r="B1264" s="108"/>
      <c r="C1264" s="6" t="s">
        <v>1256</v>
      </c>
      <c r="D1264" s="6"/>
      <c r="E1264" s="6"/>
      <c r="F1264" s="6"/>
      <c r="G1264" s="5">
        <v>2711</v>
      </c>
      <c r="H1264" s="5">
        <v>1074</v>
      </c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36"/>
    </row>
    <row r="1265" spans="1:26" ht="15" x14ac:dyDescent="0.25">
      <c r="A1265">
        <v>1260</v>
      </c>
      <c r="B1265" s="108"/>
      <c r="C1265" s="6" t="s">
        <v>1257</v>
      </c>
      <c r="D1265" s="6"/>
      <c r="E1265" s="6"/>
      <c r="F1265" s="6"/>
      <c r="G1265" s="5">
        <v>1521</v>
      </c>
      <c r="H1265" s="5">
        <v>733</v>
      </c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36"/>
    </row>
    <row r="1266" spans="1:26" ht="15" x14ac:dyDescent="0.25">
      <c r="A1266">
        <v>1261</v>
      </c>
      <c r="B1266" s="108"/>
      <c r="C1266" s="6" t="s">
        <v>1258</v>
      </c>
      <c r="D1266" s="6"/>
      <c r="E1266" s="6"/>
      <c r="F1266" s="6"/>
      <c r="G1266" s="5">
        <v>924</v>
      </c>
      <c r="H1266" s="5">
        <v>455</v>
      </c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44"/>
    </row>
    <row r="1267" spans="1:26" ht="15" x14ac:dyDescent="0.25">
      <c r="A1267">
        <v>1262</v>
      </c>
      <c r="B1267" s="108"/>
      <c r="C1267" s="6" t="s">
        <v>1259</v>
      </c>
      <c r="D1267" s="6"/>
      <c r="E1267" s="6"/>
      <c r="F1267" s="6"/>
      <c r="G1267" s="5">
        <v>1743</v>
      </c>
      <c r="H1267" s="5">
        <v>962</v>
      </c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44"/>
    </row>
    <row r="1268" spans="1:26" ht="15" x14ac:dyDescent="0.25">
      <c r="A1268">
        <v>1263</v>
      </c>
      <c r="B1268" s="108"/>
      <c r="C1268" s="6" t="s">
        <v>1260</v>
      </c>
      <c r="D1268" s="6"/>
      <c r="E1268" s="6"/>
      <c r="F1268" s="6"/>
      <c r="G1268" s="5">
        <v>2259</v>
      </c>
      <c r="H1268" s="5">
        <v>1058</v>
      </c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36"/>
    </row>
    <row r="1269" spans="1:26" ht="15" x14ac:dyDescent="0.25">
      <c r="A1269">
        <v>1264</v>
      </c>
      <c r="B1269" s="108"/>
      <c r="C1269" s="6" t="s">
        <v>1261</v>
      </c>
      <c r="D1269" s="6"/>
      <c r="E1269" s="6"/>
      <c r="F1269" s="6"/>
      <c r="G1269" s="5">
        <v>3069</v>
      </c>
      <c r="H1269" s="5">
        <v>1366</v>
      </c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44"/>
    </row>
    <row r="1270" spans="1:26" ht="15" x14ac:dyDescent="0.25">
      <c r="A1270">
        <v>1265</v>
      </c>
      <c r="B1270" s="108"/>
      <c r="C1270" s="6" t="s">
        <v>1262</v>
      </c>
      <c r="D1270" s="6"/>
      <c r="E1270" s="6"/>
      <c r="F1270" s="6"/>
      <c r="G1270" s="5">
        <v>1391</v>
      </c>
      <c r="H1270" s="5">
        <v>678</v>
      </c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36"/>
    </row>
    <row r="1271" spans="1:26" ht="15" x14ac:dyDescent="0.25">
      <c r="A1271">
        <v>1266</v>
      </c>
      <c r="B1271" s="108"/>
      <c r="C1271" s="6" t="s">
        <v>1263</v>
      </c>
      <c r="D1271" s="6"/>
      <c r="E1271" s="6"/>
      <c r="F1271" s="6"/>
      <c r="G1271" s="5">
        <v>444</v>
      </c>
      <c r="H1271" s="5">
        <v>215</v>
      </c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44"/>
    </row>
    <row r="1272" spans="1:26" ht="15" x14ac:dyDescent="0.25">
      <c r="A1272">
        <v>1267</v>
      </c>
      <c r="B1272" s="108"/>
      <c r="C1272" s="6" t="s">
        <v>1264</v>
      </c>
      <c r="D1272" s="6"/>
      <c r="E1272" s="6"/>
      <c r="F1272" s="6"/>
      <c r="G1272" s="5">
        <v>3158</v>
      </c>
      <c r="H1272" s="5">
        <v>1592</v>
      </c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36"/>
    </row>
    <row r="1273" spans="1:26" ht="15" x14ac:dyDescent="0.25">
      <c r="A1273">
        <v>1268</v>
      </c>
      <c r="B1273" s="108"/>
      <c r="C1273" s="6" t="s">
        <v>1265</v>
      </c>
      <c r="D1273" s="6"/>
      <c r="E1273" s="6"/>
      <c r="F1273" s="6"/>
      <c r="G1273" s="5">
        <v>508</v>
      </c>
      <c r="H1273" s="5">
        <v>228</v>
      </c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36"/>
    </row>
    <row r="1274" spans="1:26" ht="15" x14ac:dyDescent="0.25">
      <c r="A1274">
        <v>1269</v>
      </c>
      <c r="B1274" s="108"/>
      <c r="C1274" s="6" t="s">
        <v>1266</v>
      </c>
      <c r="D1274" s="6"/>
      <c r="E1274" s="6"/>
      <c r="F1274" s="6"/>
      <c r="G1274" s="5">
        <v>1131</v>
      </c>
      <c r="H1274" s="5">
        <v>563</v>
      </c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36"/>
    </row>
    <row r="1275" spans="1:26" ht="15" x14ac:dyDescent="0.25">
      <c r="A1275">
        <v>1270</v>
      </c>
      <c r="B1275" s="108"/>
      <c r="C1275" s="6" t="s">
        <v>1267</v>
      </c>
      <c r="D1275" s="6"/>
      <c r="E1275" s="6"/>
      <c r="F1275" s="6"/>
      <c r="G1275" s="5">
        <v>886</v>
      </c>
      <c r="H1275" s="5">
        <v>459</v>
      </c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36"/>
    </row>
    <row r="1276" spans="1:26" ht="15" x14ac:dyDescent="0.25">
      <c r="A1276">
        <v>1271</v>
      </c>
      <c r="B1276" s="108"/>
      <c r="C1276" s="6" t="s">
        <v>1268</v>
      </c>
      <c r="D1276" s="6"/>
      <c r="E1276" s="6"/>
      <c r="F1276" s="6"/>
      <c r="G1276" s="5">
        <v>1274</v>
      </c>
      <c r="H1276" s="5">
        <v>594</v>
      </c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44"/>
    </row>
    <row r="1277" spans="1:26" ht="15" x14ac:dyDescent="0.25">
      <c r="A1277">
        <v>1272</v>
      </c>
      <c r="B1277" s="108"/>
      <c r="C1277" s="6" t="s">
        <v>1269</v>
      </c>
      <c r="D1277" s="6"/>
      <c r="E1277" s="6"/>
      <c r="F1277" s="6"/>
      <c r="G1277" s="5">
        <v>426</v>
      </c>
      <c r="H1277" s="5">
        <v>187</v>
      </c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36"/>
    </row>
    <row r="1278" spans="1:26" ht="15" x14ac:dyDescent="0.25">
      <c r="A1278">
        <v>1273</v>
      </c>
      <c r="B1278" s="108"/>
      <c r="C1278" s="6" t="s">
        <v>1270</v>
      </c>
      <c r="D1278" s="6"/>
      <c r="E1278" s="6"/>
      <c r="F1278" s="6"/>
      <c r="G1278" s="5">
        <v>1519</v>
      </c>
      <c r="H1278" s="5">
        <v>836</v>
      </c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44"/>
    </row>
    <row r="1279" spans="1:26" ht="15" x14ac:dyDescent="0.25">
      <c r="A1279">
        <v>1274</v>
      </c>
      <c r="B1279" s="108"/>
      <c r="C1279" s="6" t="s">
        <v>1271</v>
      </c>
      <c r="D1279" s="6"/>
      <c r="E1279" s="6"/>
      <c r="F1279" s="6"/>
      <c r="G1279" s="5">
        <v>483</v>
      </c>
      <c r="H1279" s="5">
        <v>257</v>
      </c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36"/>
    </row>
    <row r="1280" spans="1:26" ht="15" x14ac:dyDescent="0.25">
      <c r="A1280">
        <v>1275</v>
      </c>
      <c r="B1280" s="108"/>
      <c r="C1280" s="6" t="s">
        <v>1272</v>
      </c>
      <c r="D1280" s="6"/>
      <c r="E1280" s="6"/>
      <c r="F1280" s="6"/>
      <c r="G1280" s="5">
        <v>1456</v>
      </c>
      <c r="H1280" s="5">
        <v>691</v>
      </c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36"/>
    </row>
    <row r="1281" spans="1:26" ht="15" x14ac:dyDescent="0.25">
      <c r="A1281">
        <v>1276</v>
      </c>
      <c r="B1281" s="108"/>
      <c r="C1281" s="6" t="s">
        <v>1273</v>
      </c>
      <c r="D1281" s="6"/>
      <c r="E1281" s="6"/>
      <c r="F1281" s="6"/>
      <c r="G1281" s="5">
        <v>979</v>
      </c>
      <c r="H1281" s="5">
        <v>492</v>
      </c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36"/>
    </row>
    <row r="1282" spans="1:26" ht="15" x14ac:dyDescent="0.25">
      <c r="A1282">
        <v>1277</v>
      </c>
      <c r="B1282" s="108"/>
      <c r="C1282" s="6" t="s">
        <v>1274</v>
      </c>
      <c r="D1282" s="6"/>
      <c r="E1282" s="6"/>
      <c r="F1282" s="6"/>
      <c r="G1282" s="5">
        <v>1886</v>
      </c>
      <c r="H1282" s="5">
        <v>957</v>
      </c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44"/>
    </row>
    <row r="1283" spans="1:26" ht="15" x14ac:dyDescent="0.25">
      <c r="A1283">
        <v>1278</v>
      </c>
      <c r="B1283" s="108"/>
      <c r="C1283" s="6" t="s">
        <v>1275</v>
      </c>
      <c r="D1283" s="6"/>
      <c r="E1283" s="6"/>
      <c r="F1283" s="6"/>
      <c r="G1283" s="5">
        <v>357</v>
      </c>
      <c r="H1283" s="5">
        <v>180</v>
      </c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36"/>
    </row>
    <row r="1284" spans="1:26" ht="15" x14ac:dyDescent="0.25">
      <c r="A1284">
        <v>1279</v>
      </c>
      <c r="B1284" s="108"/>
      <c r="C1284" s="6" t="s">
        <v>1276</v>
      </c>
      <c r="D1284" s="6"/>
      <c r="E1284" s="6"/>
      <c r="F1284" s="6"/>
      <c r="G1284" s="5">
        <v>184</v>
      </c>
      <c r="H1284" s="5">
        <v>89</v>
      </c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36"/>
    </row>
    <row r="1285" spans="1:26" ht="15" x14ac:dyDescent="0.25">
      <c r="A1285">
        <v>1280</v>
      </c>
      <c r="B1285" s="108"/>
      <c r="C1285" s="6" t="s">
        <v>1277</v>
      </c>
      <c r="D1285" s="6"/>
      <c r="E1285" s="6"/>
      <c r="F1285" s="6"/>
      <c r="G1285" s="5">
        <v>2603</v>
      </c>
      <c r="H1285" s="5">
        <v>1374</v>
      </c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44"/>
    </row>
    <row r="1286" spans="1:26" ht="15" x14ac:dyDescent="0.25">
      <c r="A1286">
        <v>1281</v>
      </c>
      <c r="B1286" s="108"/>
      <c r="C1286" s="6" t="s">
        <v>1278</v>
      </c>
      <c r="D1286" s="6"/>
      <c r="E1286" s="6"/>
      <c r="F1286" s="6"/>
      <c r="G1286" s="5">
        <v>3325</v>
      </c>
      <c r="H1286" s="5">
        <v>1769</v>
      </c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44"/>
    </row>
    <row r="1287" spans="1:26" ht="15" x14ac:dyDescent="0.25">
      <c r="A1287">
        <v>1282</v>
      </c>
      <c r="B1287" s="108"/>
      <c r="C1287" s="6" t="s">
        <v>1279</v>
      </c>
      <c r="D1287" s="6"/>
      <c r="E1287" s="6"/>
      <c r="F1287" s="6"/>
      <c r="G1287" s="5">
        <v>1284</v>
      </c>
      <c r="H1287" s="5">
        <v>710</v>
      </c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44"/>
    </row>
    <row r="1288" spans="1:26" ht="15" x14ac:dyDescent="0.25">
      <c r="A1288">
        <v>1283</v>
      </c>
      <c r="B1288" s="108"/>
      <c r="C1288" s="6" t="s">
        <v>1280</v>
      </c>
      <c r="D1288" s="6"/>
      <c r="E1288" s="6"/>
      <c r="F1288" s="6"/>
      <c r="G1288" s="5">
        <v>1244</v>
      </c>
      <c r="H1288" s="5">
        <v>724</v>
      </c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44"/>
    </row>
    <row r="1289" spans="1:26" ht="15" x14ac:dyDescent="0.25">
      <c r="A1289">
        <v>1284</v>
      </c>
      <c r="B1289" s="108"/>
      <c r="C1289" s="6" t="s">
        <v>1281</v>
      </c>
      <c r="D1289" s="6"/>
      <c r="E1289" s="6"/>
      <c r="F1289" s="6"/>
      <c r="G1289" s="5">
        <v>861</v>
      </c>
      <c r="H1289" s="5">
        <v>475</v>
      </c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44"/>
    </row>
    <row r="1290" spans="1:26" ht="15" x14ac:dyDescent="0.25">
      <c r="A1290">
        <v>1285</v>
      </c>
      <c r="B1290" s="108"/>
      <c r="C1290" s="6" t="s">
        <v>1282</v>
      </c>
      <c r="D1290" s="6"/>
      <c r="E1290" s="6"/>
      <c r="F1290" s="6"/>
      <c r="G1290" s="5">
        <v>465</v>
      </c>
      <c r="H1290" s="5">
        <v>465</v>
      </c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36"/>
    </row>
    <row r="1291" spans="1:26" ht="15" x14ac:dyDescent="0.25">
      <c r="A1291">
        <v>1286</v>
      </c>
      <c r="B1291" s="108"/>
      <c r="C1291" s="6" t="s">
        <v>1283</v>
      </c>
      <c r="D1291" s="6"/>
      <c r="E1291" s="6"/>
      <c r="F1291" s="6"/>
      <c r="G1291" s="5">
        <v>155</v>
      </c>
      <c r="H1291" s="5">
        <v>47</v>
      </c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36"/>
    </row>
    <row r="1292" spans="1:26" ht="15" x14ac:dyDescent="0.25">
      <c r="A1292">
        <v>1287</v>
      </c>
      <c r="B1292" s="108"/>
      <c r="C1292" s="6" t="s">
        <v>1284</v>
      </c>
      <c r="D1292" s="6"/>
      <c r="E1292" s="6"/>
      <c r="F1292" s="6"/>
      <c r="G1292" s="5">
        <v>300</v>
      </c>
      <c r="H1292" s="5">
        <v>0</v>
      </c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36"/>
    </row>
    <row r="1293" spans="1:26" ht="15" x14ac:dyDescent="0.25">
      <c r="A1293">
        <v>1288</v>
      </c>
      <c r="B1293" s="108"/>
      <c r="C1293" s="6" t="s">
        <v>1285</v>
      </c>
      <c r="D1293" s="6"/>
      <c r="E1293" s="6"/>
      <c r="F1293" s="6"/>
      <c r="G1293" s="5">
        <v>235</v>
      </c>
      <c r="H1293" s="5">
        <v>133</v>
      </c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36"/>
    </row>
    <row r="1294" spans="1:26" ht="15" x14ac:dyDescent="0.25">
      <c r="A1294">
        <v>1289</v>
      </c>
      <c r="B1294" s="108"/>
      <c r="C1294" s="6" t="s">
        <v>1286</v>
      </c>
      <c r="D1294" s="6"/>
      <c r="E1294" s="6"/>
      <c r="F1294" s="6"/>
      <c r="G1294" s="5">
        <v>207</v>
      </c>
      <c r="H1294" s="5">
        <v>100</v>
      </c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36"/>
    </row>
    <row r="1295" spans="1:26" ht="15" x14ac:dyDescent="0.25">
      <c r="A1295">
        <v>1290</v>
      </c>
      <c r="B1295" s="108"/>
      <c r="C1295" s="6" t="s">
        <v>1287</v>
      </c>
      <c r="D1295" s="6"/>
      <c r="E1295" s="6"/>
      <c r="F1295" s="6"/>
      <c r="G1295" s="5">
        <v>241</v>
      </c>
      <c r="H1295" s="5">
        <v>101</v>
      </c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44"/>
    </row>
    <row r="1296" spans="1:26" ht="15" x14ac:dyDescent="0.25">
      <c r="A1296">
        <v>1291</v>
      </c>
      <c r="B1296" s="108"/>
      <c r="C1296" s="6" t="s">
        <v>1288</v>
      </c>
      <c r="D1296" s="6"/>
      <c r="E1296" s="6"/>
      <c r="F1296" s="6"/>
      <c r="G1296" s="5">
        <v>393</v>
      </c>
      <c r="H1296" s="5">
        <v>393</v>
      </c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36"/>
    </row>
    <row r="1297" spans="1:26" ht="15" x14ac:dyDescent="0.25">
      <c r="A1297">
        <v>1292</v>
      </c>
      <c r="B1297" s="108"/>
      <c r="C1297" s="6" t="s">
        <v>1289</v>
      </c>
      <c r="D1297" s="6"/>
      <c r="E1297" s="6"/>
      <c r="F1297" s="6"/>
      <c r="G1297" s="5">
        <v>148</v>
      </c>
      <c r="H1297" s="5">
        <v>148</v>
      </c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36"/>
    </row>
    <row r="1298" spans="1:26" ht="15" x14ac:dyDescent="0.25">
      <c r="A1298">
        <v>1293</v>
      </c>
      <c r="B1298" s="108"/>
      <c r="C1298" s="6" t="s">
        <v>1290</v>
      </c>
      <c r="D1298" s="6"/>
      <c r="E1298" s="6"/>
      <c r="F1298" s="6"/>
      <c r="G1298" s="5">
        <v>125</v>
      </c>
      <c r="H1298" s="5">
        <v>125</v>
      </c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44"/>
    </row>
    <row r="1299" spans="1:26" ht="15" x14ac:dyDescent="0.25">
      <c r="A1299">
        <v>1294</v>
      </c>
      <c r="B1299" s="108"/>
      <c r="C1299" s="6" t="s">
        <v>1291</v>
      </c>
      <c r="D1299" s="6"/>
      <c r="E1299" s="6"/>
      <c r="F1299" s="6"/>
      <c r="G1299" s="5">
        <v>120</v>
      </c>
      <c r="H1299" s="5">
        <v>120</v>
      </c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36"/>
    </row>
    <row r="1300" spans="1:26" ht="15" x14ac:dyDescent="0.25">
      <c r="A1300">
        <v>1295</v>
      </c>
      <c r="B1300" s="108"/>
      <c r="C1300" s="6" t="s">
        <v>1292</v>
      </c>
      <c r="D1300" s="6"/>
      <c r="E1300" s="6"/>
      <c r="F1300" s="6"/>
      <c r="G1300" s="5">
        <v>167</v>
      </c>
      <c r="H1300" s="5">
        <v>167</v>
      </c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36"/>
    </row>
    <row r="1301" spans="1:26" ht="15" x14ac:dyDescent="0.25">
      <c r="A1301">
        <v>1296</v>
      </c>
      <c r="B1301" s="108"/>
      <c r="C1301" s="6" t="s">
        <v>1293</v>
      </c>
      <c r="D1301" s="6"/>
      <c r="E1301" s="6"/>
      <c r="F1301" s="6"/>
      <c r="G1301" s="5">
        <v>137</v>
      </c>
      <c r="H1301" s="5">
        <v>137</v>
      </c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36"/>
    </row>
    <row r="1302" spans="1:26" ht="15" x14ac:dyDescent="0.25">
      <c r="A1302">
        <v>1297</v>
      </c>
      <c r="B1302" s="108" t="s">
        <v>1315</v>
      </c>
      <c r="C1302" s="6" t="s">
        <v>1294</v>
      </c>
      <c r="D1302" s="6"/>
      <c r="E1302" s="6"/>
      <c r="F1302" s="6"/>
      <c r="G1302" s="5">
        <v>997</v>
      </c>
      <c r="H1302" s="5">
        <v>469</v>
      </c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44"/>
    </row>
    <row r="1303" spans="1:26" ht="15" x14ac:dyDescent="0.25">
      <c r="A1303">
        <v>1298</v>
      </c>
      <c r="B1303" s="108"/>
      <c r="C1303" s="6" t="s">
        <v>1295</v>
      </c>
      <c r="D1303" s="6"/>
      <c r="E1303" s="6"/>
      <c r="F1303" s="6"/>
      <c r="G1303" s="5">
        <v>330</v>
      </c>
      <c r="H1303" s="5">
        <v>170</v>
      </c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44"/>
    </row>
    <row r="1304" spans="1:26" ht="15" x14ac:dyDescent="0.25">
      <c r="A1304">
        <v>1299</v>
      </c>
      <c r="B1304" s="108"/>
      <c r="C1304" s="6" t="s">
        <v>1296</v>
      </c>
      <c r="D1304" s="6"/>
      <c r="E1304" s="6"/>
      <c r="F1304" s="6"/>
      <c r="G1304" s="5">
        <v>989</v>
      </c>
      <c r="H1304" s="5">
        <v>464</v>
      </c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44"/>
    </row>
    <row r="1305" spans="1:26" ht="15" x14ac:dyDescent="0.25">
      <c r="A1305">
        <v>1300</v>
      </c>
      <c r="B1305" s="108"/>
      <c r="C1305" s="6" t="s">
        <v>1297</v>
      </c>
      <c r="D1305" s="6"/>
      <c r="E1305" s="6"/>
      <c r="F1305" s="6"/>
      <c r="G1305" s="5">
        <v>1377</v>
      </c>
      <c r="H1305" s="5">
        <v>683</v>
      </c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44"/>
    </row>
    <row r="1306" spans="1:26" ht="15" x14ac:dyDescent="0.25">
      <c r="A1306">
        <v>1301</v>
      </c>
      <c r="B1306" s="108"/>
      <c r="C1306" s="6" t="s">
        <v>1216</v>
      </c>
      <c r="D1306" s="6"/>
      <c r="E1306" s="6"/>
      <c r="F1306" s="6"/>
      <c r="G1306" s="5">
        <v>900</v>
      </c>
      <c r="H1306" s="5">
        <v>478</v>
      </c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44"/>
    </row>
    <row r="1307" spans="1:26" ht="15" x14ac:dyDescent="0.25">
      <c r="A1307">
        <v>1302</v>
      </c>
      <c r="B1307" s="108"/>
      <c r="C1307" s="6" t="s">
        <v>1298</v>
      </c>
      <c r="D1307" s="6"/>
      <c r="E1307" s="6"/>
      <c r="F1307" s="6"/>
      <c r="G1307" s="5">
        <v>337</v>
      </c>
      <c r="H1307" s="5">
        <v>0</v>
      </c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44"/>
    </row>
    <row r="1308" spans="1:26" ht="15" x14ac:dyDescent="0.25">
      <c r="A1308">
        <v>1303</v>
      </c>
      <c r="B1308" s="108"/>
      <c r="C1308" s="6" t="s">
        <v>1299</v>
      </c>
      <c r="D1308" s="6"/>
      <c r="E1308" s="6"/>
      <c r="F1308" s="6"/>
      <c r="G1308" s="5">
        <v>547</v>
      </c>
      <c r="H1308" s="5">
        <v>244</v>
      </c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44"/>
    </row>
    <row r="1309" spans="1:26" ht="15" x14ac:dyDescent="0.25">
      <c r="A1309">
        <v>1304</v>
      </c>
      <c r="B1309" s="108"/>
      <c r="C1309" s="6" t="s">
        <v>1300</v>
      </c>
      <c r="D1309" s="6"/>
      <c r="E1309" s="6"/>
      <c r="F1309" s="6"/>
      <c r="G1309" s="5">
        <v>392</v>
      </c>
      <c r="H1309" s="5">
        <v>213</v>
      </c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44"/>
    </row>
    <row r="1310" spans="1:26" ht="15" x14ac:dyDescent="0.25">
      <c r="A1310">
        <v>1305</v>
      </c>
      <c r="B1310" s="108"/>
      <c r="C1310" s="6" t="s">
        <v>1219</v>
      </c>
      <c r="D1310" s="6"/>
      <c r="E1310" s="6"/>
      <c r="F1310" s="6"/>
      <c r="G1310" s="5">
        <v>715</v>
      </c>
      <c r="H1310" s="5">
        <v>390</v>
      </c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44"/>
    </row>
    <row r="1311" spans="1:26" ht="15" x14ac:dyDescent="0.25">
      <c r="A1311">
        <v>1306</v>
      </c>
      <c r="B1311" s="108"/>
      <c r="C1311" s="6" t="s">
        <v>1301</v>
      </c>
      <c r="D1311" s="6"/>
      <c r="E1311" s="6"/>
      <c r="F1311" s="6"/>
      <c r="G1311" s="5">
        <v>1605</v>
      </c>
      <c r="H1311" s="5">
        <v>773</v>
      </c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44"/>
    </row>
    <row r="1312" spans="1:26" ht="15" x14ac:dyDescent="0.25">
      <c r="A1312">
        <v>1307</v>
      </c>
      <c r="B1312" s="108"/>
      <c r="C1312" s="6" t="s">
        <v>1302</v>
      </c>
      <c r="D1312" s="6"/>
      <c r="E1312" s="6"/>
      <c r="F1312" s="6"/>
      <c r="G1312" s="5">
        <v>847</v>
      </c>
      <c r="H1312" s="5">
        <v>389</v>
      </c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44"/>
    </row>
    <row r="1313" spans="1:26" ht="15" x14ac:dyDescent="0.25">
      <c r="A1313">
        <v>1308</v>
      </c>
      <c r="B1313" s="108"/>
      <c r="C1313" s="6" t="s">
        <v>1303</v>
      </c>
      <c r="D1313" s="6"/>
      <c r="E1313" s="6"/>
      <c r="F1313" s="6"/>
      <c r="G1313" s="5">
        <v>1040</v>
      </c>
      <c r="H1313" s="5">
        <v>508</v>
      </c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44"/>
    </row>
    <row r="1314" spans="1:26" ht="15" x14ac:dyDescent="0.25">
      <c r="A1314">
        <v>1309</v>
      </c>
      <c r="B1314" s="108"/>
      <c r="C1314" s="6" t="s">
        <v>1304</v>
      </c>
      <c r="D1314" s="6"/>
      <c r="E1314" s="6"/>
      <c r="F1314" s="6"/>
      <c r="G1314" s="5">
        <v>1730</v>
      </c>
      <c r="H1314" s="5">
        <v>786</v>
      </c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36"/>
    </row>
    <row r="1315" spans="1:26" ht="15" x14ac:dyDescent="0.25">
      <c r="A1315">
        <v>1310</v>
      </c>
      <c r="B1315" s="108"/>
      <c r="C1315" s="6" t="s">
        <v>1305</v>
      </c>
      <c r="D1315" s="6"/>
      <c r="E1315" s="6"/>
      <c r="F1315" s="6"/>
      <c r="G1315" s="5">
        <v>1318</v>
      </c>
      <c r="H1315" s="5">
        <v>637</v>
      </c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44"/>
    </row>
    <row r="1316" spans="1:26" ht="15" x14ac:dyDescent="0.25">
      <c r="A1316">
        <v>1311</v>
      </c>
      <c r="B1316" s="108"/>
      <c r="C1316" s="6" t="s">
        <v>1306</v>
      </c>
      <c r="D1316" s="6"/>
      <c r="E1316" s="6"/>
      <c r="F1316" s="6"/>
      <c r="G1316" s="5">
        <v>1070</v>
      </c>
      <c r="H1316" s="5">
        <v>533</v>
      </c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44"/>
    </row>
    <row r="1317" spans="1:26" ht="15" x14ac:dyDescent="0.25">
      <c r="A1317">
        <v>1312</v>
      </c>
      <c r="B1317" s="108"/>
      <c r="C1317" s="6" t="s">
        <v>1307</v>
      </c>
      <c r="D1317" s="6"/>
      <c r="E1317" s="6"/>
      <c r="F1317" s="6"/>
      <c r="G1317" s="5">
        <v>911</v>
      </c>
      <c r="H1317" s="5">
        <v>439</v>
      </c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44"/>
    </row>
    <row r="1318" spans="1:26" ht="15" x14ac:dyDescent="0.25">
      <c r="A1318">
        <v>1313</v>
      </c>
      <c r="B1318" s="108"/>
      <c r="C1318" s="6" t="s">
        <v>1308</v>
      </c>
      <c r="D1318" s="6"/>
      <c r="E1318" s="6"/>
      <c r="F1318" s="6"/>
      <c r="G1318" s="5">
        <v>1684</v>
      </c>
      <c r="H1318" s="5">
        <v>837</v>
      </c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44"/>
    </row>
    <row r="1319" spans="1:26" ht="15" x14ac:dyDescent="0.25">
      <c r="A1319">
        <v>1314</v>
      </c>
      <c r="B1319" s="108"/>
      <c r="C1319" s="6" t="s">
        <v>1309</v>
      </c>
      <c r="D1319" s="6"/>
      <c r="E1319" s="6"/>
      <c r="F1319" s="6"/>
      <c r="G1319" s="5">
        <v>1570</v>
      </c>
      <c r="H1319" s="5">
        <v>776</v>
      </c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44"/>
    </row>
    <row r="1320" spans="1:26" ht="15" x14ac:dyDescent="0.25">
      <c r="A1320">
        <v>1315</v>
      </c>
      <c r="B1320" s="108"/>
      <c r="C1320" s="6" t="s">
        <v>1310</v>
      </c>
      <c r="D1320" s="6"/>
      <c r="E1320" s="6"/>
      <c r="F1320" s="6"/>
      <c r="G1320" s="5">
        <v>1445</v>
      </c>
      <c r="H1320" s="5">
        <v>889</v>
      </c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44"/>
    </row>
    <row r="1321" spans="1:26" ht="15" x14ac:dyDescent="0.25">
      <c r="A1321">
        <v>1316</v>
      </c>
      <c r="B1321" s="108"/>
      <c r="C1321" s="6" t="s">
        <v>1311</v>
      </c>
      <c r="D1321" s="6"/>
      <c r="E1321" s="6"/>
      <c r="F1321" s="6"/>
      <c r="G1321" s="5">
        <v>430</v>
      </c>
      <c r="H1321" s="5">
        <v>0</v>
      </c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44"/>
    </row>
    <row r="1322" spans="1:26" ht="15" x14ac:dyDescent="0.25">
      <c r="A1322">
        <v>1317</v>
      </c>
      <c r="B1322" s="108"/>
      <c r="C1322" s="6" t="s">
        <v>1312</v>
      </c>
      <c r="D1322" s="6"/>
      <c r="E1322" s="6"/>
      <c r="F1322" s="6"/>
      <c r="G1322" s="5">
        <v>158</v>
      </c>
      <c r="H1322" s="5">
        <v>158</v>
      </c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44"/>
    </row>
    <row r="1323" spans="1:26" ht="15" x14ac:dyDescent="0.25">
      <c r="A1323">
        <v>1318</v>
      </c>
      <c r="B1323" s="108"/>
      <c r="C1323" s="6" t="s">
        <v>1313</v>
      </c>
      <c r="D1323" s="6"/>
      <c r="E1323" s="6"/>
      <c r="F1323" s="6"/>
      <c r="G1323" s="5">
        <v>107</v>
      </c>
      <c r="H1323" s="5">
        <v>107</v>
      </c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44"/>
    </row>
    <row r="1324" spans="1:26" ht="15" x14ac:dyDescent="0.25">
      <c r="A1324">
        <v>1319</v>
      </c>
      <c r="B1324" s="108"/>
      <c r="C1324" s="6" t="s">
        <v>1314</v>
      </c>
      <c r="D1324" s="6"/>
      <c r="E1324" s="6"/>
      <c r="F1324" s="6"/>
      <c r="G1324" s="5">
        <v>407</v>
      </c>
      <c r="H1324" s="5">
        <v>407</v>
      </c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44"/>
    </row>
    <row r="1325" spans="1:26" ht="15" customHeight="1" x14ac:dyDescent="0.25">
      <c r="A1325">
        <v>1320</v>
      </c>
      <c r="B1325" s="110" t="s">
        <v>1319</v>
      </c>
      <c r="C1325" s="6" t="s">
        <v>1316</v>
      </c>
      <c r="D1325" s="6"/>
      <c r="E1325" s="6"/>
      <c r="F1325" s="6"/>
      <c r="G1325" s="5">
        <v>526</v>
      </c>
      <c r="H1325" s="5">
        <v>253</v>
      </c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44"/>
    </row>
    <row r="1326" spans="1:26" ht="15" x14ac:dyDescent="0.25">
      <c r="A1326">
        <v>1321</v>
      </c>
      <c r="B1326" s="110"/>
      <c r="C1326" s="6" t="s">
        <v>1317</v>
      </c>
      <c r="D1326" s="6"/>
      <c r="E1326" s="6"/>
      <c r="F1326" s="6"/>
      <c r="G1326" s="5">
        <v>450</v>
      </c>
      <c r="H1326" s="5">
        <v>185</v>
      </c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44"/>
    </row>
    <row r="1327" spans="1:26" ht="15" x14ac:dyDescent="0.25">
      <c r="A1327">
        <v>1322</v>
      </c>
      <c r="B1327" s="110"/>
      <c r="C1327" s="6" t="s">
        <v>1137</v>
      </c>
      <c r="D1327" s="6"/>
      <c r="E1327" s="6"/>
      <c r="F1327" s="6"/>
      <c r="G1327" s="5">
        <v>51</v>
      </c>
      <c r="H1327" s="5">
        <v>31</v>
      </c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44"/>
    </row>
    <row r="1328" spans="1:26" ht="15" x14ac:dyDescent="0.25">
      <c r="A1328">
        <v>1323</v>
      </c>
      <c r="B1328" s="110"/>
      <c r="C1328" s="6" t="s">
        <v>1318</v>
      </c>
      <c r="D1328" s="6"/>
      <c r="E1328" s="6"/>
      <c r="F1328" s="6"/>
      <c r="G1328" s="5">
        <v>552</v>
      </c>
      <c r="H1328" s="5">
        <v>245</v>
      </c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44"/>
    </row>
    <row r="1329" spans="1:26" x14ac:dyDescent="0.25">
      <c r="A1329">
        <v>1324</v>
      </c>
      <c r="B1329" s="106" t="s">
        <v>1418</v>
      </c>
      <c r="C1329" s="29" t="s">
        <v>1328</v>
      </c>
      <c r="D1329" s="29"/>
      <c r="E1329" s="29"/>
      <c r="F1329" s="29"/>
      <c r="G1329" s="30">
        <v>82</v>
      </c>
      <c r="H1329" s="21">
        <v>35</v>
      </c>
      <c r="I1329" s="21"/>
      <c r="J1329" s="21"/>
      <c r="K1329" s="21"/>
      <c r="L1329" s="21"/>
      <c r="M1329" s="21"/>
      <c r="N1329" s="21"/>
      <c r="O1329" s="21"/>
      <c r="P1329" s="21"/>
      <c r="Q1329" s="21"/>
      <c r="R1329" s="21"/>
      <c r="S1329" s="21"/>
      <c r="T1329" s="21"/>
      <c r="U1329" s="21"/>
      <c r="V1329" s="22"/>
      <c r="W1329" s="22"/>
      <c r="X1329" s="76"/>
      <c r="Y1329" s="76"/>
      <c r="Z1329" s="36"/>
    </row>
    <row r="1330" spans="1:26" x14ac:dyDescent="0.25">
      <c r="A1330">
        <v>1325</v>
      </c>
      <c r="B1330" s="107"/>
      <c r="C1330" s="29" t="s">
        <v>1329</v>
      </c>
      <c r="D1330" s="29"/>
      <c r="E1330" s="29"/>
      <c r="F1330" s="29"/>
      <c r="G1330" s="30">
        <v>28</v>
      </c>
      <c r="H1330" s="21">
        <v>28</v>
      </c>
      <c r="I1330" s="21"/>
      <c r="J1330" s="21"/>
      <c r="K1330" s="21"/>
      <c r="L1330" s="21"/>
      <c r="M1330" s="21"/>
      <c r="N1330" s="21"/>
      <c r="O1330" s="21"/>
      <c r="P1330" s="21"/>
      <c r="Q1330" s="21"/>
      <c r="R1330" s="21"/>
      <c r="S1330" s="21"/>
      <c r="T1330" s="21"/>
      <c r="U1330" s="21"/>
      <c r="V1330" s="22"/>
      <c r="W1330" s="22"/>
      <c r="X1330" s="76"/>
      <c r="Y1330" s="76"/>
      <c r="Z1330" s="36"/>
    </row>
    <row r="1331" spans="1:26" x14ac:dyDescent="0.25">
      <c r="A1331">
        <v>1326</v>
      </c>
      <c r="B1331" s="107"/>
      <c r="C1331" s="29" t="s">
        <v>1330</v>
      </c>
      <c r="D1331" s="29"/>
      <c r="E1331" s="29"/>
      <c r="F1331" s="29"/>
      <c r="G1331" s="30">
        <v>104</v>
      </c>
      <c r="H1331" s="25">
        <v>46</v>
      </c>
      <c r="I1331" s="25"/>
      <c r="J1331" s="25"/>
      <c r="K1331" s="25"/>
      <c r="L1331" s="25"/>
      <c r="M1331" s="25"/>
      <c r="N1331" s="25"/>
      <c r="O1331" s="25"/>
      <c r="P1331" s="25"/>
      <c r="Q1331" s="25"/>
      <c r="R1331" s="25"/>
      <c r="S1331" s="25"/>
      <c r="T1331" s="25"/>
      <c r="U1331" s="25"/>
      <c r="V1331" s="22"/>
      <c r="W1331" s="22"/>
      <c r="X1331" s="76"/>
      <c r="Y1331" s="76"/>
      <c r="Z1331" s="36"/>
    </row>
    <row r="1332" spans="1:26" x14ac:dyDescent="0.25">
      <c r="A1332">
        <v>1327</v>
      </c>
      <c r="B1332" s="107"/>
      <c r="C1332" s="29" t="s">
        <v>1331</v>
      </c>
      <c r="D1332" s="29"/>
      <c r="E1332" s="29"/>
      <c r="F1332" s="29"/>
      <c r="G1332" s="30">
        <v>89</v>
      </c>
      <c r="H1332" s="21">
        <v>36</v>
      </c>
      <c r="I1332" s="21"/>
      <c r="J1332" s="21"/>
      <c r="K1332" s="21"/>
      <c r="L1332" s="21"/>
      <c r="M1332" s="21"/>
      <c r="N1332" s="21"/>
      <c r="O1332" s="21"/>
      <c r="P1332" s="21"/>
      <c r="Q1332" s="21"/>
      <c r="R1332" s="21"/>
      <c r="S1332" s="21"/>
      <c r="T1332" s="21"/>
      <c r="U1332" s="21"/>
      <c r="V1332" s="22"/>
      <c r="W1332" s="22"/>
      <c r="X1332" s="76"/>
      <c r="Y1332" s="76"/>
      <c r="Z1332" s="36"/>
    </row>
    <row r="1333" spans="1:26" x14ac:dyDescent="0.25">
      <c r="A1333">
        <v>1328</v>
      </c>
      <c r="B1333" s="107"/>
      <c r="C1333" s="29" t="s">
        <v>1332</v>
      </c>
      <c r="D1333" s="29"/>
      <c r="E1333" s="29"/>
      <c r="F1333" s="29"/>
      <c r="G1333" s="30">
        <v>79</v>
      </c>
      <c r="H1333" s="21">
        <v>36</v>
      </c>
      <c r="I1333" s="21"/>
      <c r="J1333" s="21"/>
      <c r="K1333" s="21"/>
      <c r="L1333" s="21"/>
      <c r="M1333" s="21"/>
      <c r="N1333" s="21"/>
      <c r="O1333" s="21"/>
      <c r="P1333" s="21"/>
      <c r="Q1333" s="21"/>
      <c r="R1333" s="21"/>
      <c r="S1333" s="21"/>
      <c r="T1333" s="21"/>
      <c r="U1333" s="21"/>
      <c r="V1333" s="22"/>
      <c r="W1333" s="22"/>
      <c r="X1333" s="76"/>
      <c r="Y1333" s="76"/>
      <c r="Z1333" s="36"/>
    </row>
    <row r="1334" spans="1:26" x14ac:dyDescent="0.25">
      <c r="A1334">
        <v>1329</v>
      </c>
      <c r="B1334" s="107"/>
      <c r="C1334" s="29" t="s">
        <v>1333</v>
      </c>
      <c r="D1334" s="29"/>
      <c r="E1334" s="29"/>
      <c r="F1334" s="29"/>
      <c r="G1334" s="30">
        <v>460</v>
      </c>
      <c r="H1334" s="24">
        <v>225</v>
      </c>
      <c r="I1334" s="24"/>
      <c r="J1334" s="24"/>
      <c r="K1334" s="24"/>
      <c r="L1334" s="24"/>
      <c r="M1334" s="24"/>
      <c r="N1334" s="24"/>
      <c r="O1334" s="24"/>
      <c r="P1334" s="24"/>
      <c r="Q1334" s="24"/>
      <c r="R1334" s="24"/>
      <c r="S1334" s="24"/>
      <c r="T1334" s="24"/>
      <c r="U1334" s="24"/>
      <c r="V1334" s="22"/>
      <c r="W1334" s="22"/>
      <c r="X1334" s="76"/>
      <c r="Y1334" s="76"/>
      <c r="Z1334" s="36"/>
    </row>
    <row r="1335" spans="1:26" x14ac:dyDescent="0.25">
      <c r="A1335">
        <v>1330</v>
      </c>
      <c r="B1335" s="107"/>
      <c r="C1335" s="29" t="s">
        <v>1334</v>
      </c>
      <c r="D1335" s="29"/>
      <c r="E1335" s="29"/>
      <c r="F1335" s="29"/>
      <c r="G1335" s="30">
        <v>393</v>
      </c>
      <c r="H1335" s="21">
        <v>206</v>
      </c>
      <c r="I1335" s="21"/>
      <c r="J1335" s="21"/>
      <c r="K1335" s="21"/>
      <c r="L1335" s="21"/>
      <c r="M1335" s="21"/>
      <c r="N1335" s="21"/>
      <c r="O1335" s="21"/>
      <c r="P1335" s="21"/>
      <c r="Q1335" s="21"/>
      <c r="R1335" s="21"/>
      <c r="S1335" s="21"/>
      <c r="T1335" s="21"/>
      <c r="U1335" s="21"/>
      <c r="V1335" s="22"/>
      <c r="W1335" s="22"/>
      <c r="X1335" s="76"/>
      <c r="Y1335" s="76"/>
      <c r="Z1335" s="36"/>
    </row>
    <row r="1336" spans="1:26" x14ac:dyDescent="0.25">
      <c r="A1336">
        <v>1331</v>
      </c>
      <c r="B1336" s="107"/>
      <c r="C1336" s="29" t="s">
        <v>1335</v>
      </c>
      <c r="D1336" s="29"/>
      <c r="E1336" s="29"/>
      <c r="F1336" s="29"/>
      <c r="G1336" s="30">
        <v>287</v>
      </c>
      <c r="H1336" s="21">
        <v>133</v>
      </c>
      <c r="I1336" s="21"/>
      <c r="J1336" s="21"/>
      <c r="K1336" s="21"/>
      <c r="L1336" s="21"/>
      <c r="M1336" s="21"/>
      <c r="N1336" s="21"/>
      <c r="O1336" s="21"/>
      <c r="P1336" s="21"/>
      <c r="Q1336" s="21"/>
      <c r="R1336" s="21"/>
      <c r="S1336" s="21"/>
      <c r="T1336" s="21"/>
      <c r="U1336" s="21"/>
      <c r="V1336" s="22"/>
      <c r="W1336" s="22"/>
      <c r="X1336" s="76"/>
      <c r="Y1336" s="76"/>
      <c r="Z1336" s="36"/>
    </row>
    <row r="1337" spans="1:26" x14ac:dyDescent="0.25">
      <c r="A1337">
        <v>1332</v>
      </c>
      <c r="B1337" s="107"/>
      <c r="C1337" s="29" t="s">
        <v>1336</v>
      </c>
      <c r="D1337" s="29"/>
      <c r="E1337" s="29"/>
      <c r="F1337" s="29"/>
      <c r="G1337" s="30">
        <v>90</v>
      </c>
      <c r="H1337" s="21">
        <v>39</v>
      </c>
      <c r="I1337" s="21"/>
      <c r="J1337" s="21"/>
      <c r="K1337" s="21"/>
      <c r="L1337" s="21"/>
      <c r="M1337" s="21"/>
      <c r="N1337" s="21"/>
      <c r="O1337" s="21"/>
      <c r="P1337" s="21"/>
      <c r="Q1337" s="21"/>
      <c r="R1337" s="21"/>
      <c r="S1337" s="21"/>
      <c r="T1337" s="21"/>
      <c r="U1337" s="21"/>
      <c r="V1337" s="22"/>
      <c r="W1337" s="22"/>
      <c r="X1337" s="76"/>
      <c r="Y1337" s="76"/>
      <c r="Z1337" s="44"/>
    </row>
    <row r="1338" spans="1:26" x14ac:dyDescent="0.25">
      <c r="A1338">
        <v>1333</v>
      </c>
      <c r="B1338" s="107"/>
      <c r="C1338" s="29" t="s">
        <v>1337</v>
      </c>
      <c r="D1338" s="29"/>
      <c r="E1338" s="29"/>
      <c r="F1338" s="29"/>
      <c r="G1338" s="30">
        <v>182</v>
      </c>
      <c r="H1338" s="21">
        <v>81</v>
      </c>
      <c r="I1338" s="21"/>
      <c r="J1338" s="21"/>
      <c r="K1338" s="21"/>
      <c r="L1338" s="21"/>
      <c r="M1338" s="21"/>
      <c r="N1338" s="21"/>
      <c r="O1338" s="21"/>
      <c r="P1338" s="21"/>
      <c r="Q1338" s="21"/>
      <c r="R1338" s="21"/>
      <c r="S1338" s="21"/>
      <c r="T1338" s="21"/>
      <c r="U1338" s="21"/>
      <c r="V1338" s="22"/>
      <c r="W1338" s="22"/>
      <c r="X1338" s="76"/>
      <c r="Y1338" s="76"/>
      <c r="Z1338" s="36"/>
    </row>
    <row r="1339" spans="1:26" x14ac:dyDescent="0.25">
      <c r="A1339">
        <v>1334</v>
      </c>
      <c r="B1339" s="107"/>
      <c r="C1339" s="29" t="s">
        <v>1338</v>
      </c>
      <c r="D1339" s="29"/>
      <c r="E1339" s="29"/>
      <c r="F1339" s="29"/>
      <c r="G1339" s="30">
        <v>133</v>
      </c>
      <c r="H1339" s="21">
        <v>58</v>
      </c>
      <c r="I1339" s="21"/>
      <c r="J1339" s="21"/>
      <c r="K1339" s="21"/>
      <c r="L1339" s="21"/>
      <c r="M1339" s="21"/>
      <c r="N1339" s="21"/>
      <c r="O1339" s="21"/>
      <c r="P1339" s="21"/>
      <c r="Q1339" s="21"/>
      <c r="R1339" s="21"/>
      <c r="S1339" s="21"/>
      <c r="T1339" s="21"/>
      <c r="U1339" s="21"/>
      <c r="V1339" s="22"/>
      <c r="W1339" s="22"/>
      <c r="X1339" s="76"/>
      <c r="Y1339" s="76"/>
      <c r="Z1339" s="44"/>
    </row>
    <row r="1340" spans="1:26" x14ac:dyDescent="0.25">
      <c r="A1340">
        <v>1335</v>
      </c>
      <c r="B1340" s="107"/>
      <c r="C1340" s="29" t="s">
        <v>1339</v>
      </c>
      <c r="D1340" s="29"/>
      <c r="E1340" s="29"/>
      <c r="F1340" s="29"/>
      <c r="G1340" s="30">
        <v>49</v>
      </c>
      <c r="H1340" s="21">
        <v>17</v>
      </c>
      <c r="I1340" s="21"/>
      <c r="J1340" s="21"/>
      <c r="K1340" s="21"/>
      <c r="L1340" s="21"/>
      <c r="M1340" s="21"/>
      <c r="N1340" s="21"/>
      <c r="O1340" s="21"/>
      <c r="P1340" s="21"/>
      <c r="Q1340" s="21"/>
      <c r="R1340" s="21"/>
      <c r="S1340" s="21"/>
      <c r="T1340" s="21"/>
      <c r="U1340" s="21"/>
      <c r="V1340" s="22"/>
      <c r="W1340" s="22"/>
      <c r="X1340" s="76"/>
      <c r="Y1340" s="76"/>
      <c r="Z1340" s="36"/>
    </row>
    <row r="1341" spans="1:26" x14ac:dyDescent="0.25">
      <c r="A1341">
        <v>1336</v>
      </c>
      <c r="B1341" s="107"/>
      <c r="C1341" s="29" t="s">
        <v>1340</v>
      </c>
      <c r="D1341" s="29"/>
      <c r="E1341" s="29"/>
      <c r="F1341" s="29"/>
      <c r="G1341" s="30">
        <v>167</v>
      </c>
      <c r="H1341" s="21">
        <v>69</v>
      </c>
      <c r="I1341" s="21"/>
      <c r="J1341" s="21"/>
      <c r="K1341" s="21"/>
      <c r="L1341" s="21"/>
      <c r="M1341" s="21"/>
      <c r="N1341" s="21"/>
      <c r="O1341" s="21"/>
      <c r="P1341" s="21"/>
      <c r="Q1341" s="21"/>
      <c r="R1341" s="21"/>
      <c r="S1341" s="21"/>
      <c r="T1341" s="21"/>
      <c r="U1341" s="21"/>
      <c r="V1341" s="22"/>
      <c r="W1341" s="22"/>
      <c r="X1341" s="76"/>
      <c r="Y1341" s="76"/>
      <c r="Z1341" s="36"/>
    </row>
    <row r="1342" spans="1:26" x14ac:dyDescent="0.25">
      <c r="A1342">
        <v>1337</v>
      </c>
      <c r="B1342" s="107"/>
      <c r="C1342" s="29" t="s">
        <v>1341</v>
      </c>
      <c r="D1342" s="29"/>
      <c r="E1342" s="29"/>
      <c r="F1342" s="29"/>
      <c r="G1342" s="30">
        <v>92</v>
      </c>
      <c r="H1342" s="21">
        <v>47</v>
      </c>
      <c r="I1342" s="21"/>
      <c r="J1342" s="21"/>
      <c r="K1342" s="21"/>
      <c r="L1342" s="21"/>
      <c r="M1342" s="21"/>
      <c r="N1342" s="21"/>
      <c r="O1342" s="21"/>
      <c r="P1342" s="21"/>
      <c r="Q1342" s="21"/>
      <c r="R1342" s="21"/>
      <c r="S1342" s="21"/>
      <c r="T1342" s="21"/>
      <c r="U1342" s="21"/>
      <c r="V1342" s="22"/>
      <c r="W1342" s="22"/>
      <c r="X1342" s="76"/>
      <c r="Y1342" s="76"/>
      <c r="Z1342" s="36"/>
    </row>
    <row r="1343" spans="1:26" x14ac:dyDescent="0.25">
      <c r="A1343">
        <v>1338</v>
      </c>
      <c r="B1343" s="107"/>
      <c r="C1343" s="29" t="s">
        <v>1342</v>
      </c>
      <c r="D1343" s="29"/>
      <c r="E1343" s="29"/>
      <c r="F1343" s="29"/>
      <c r="G1343" s="30">
        <v>164</v>
      </c>
      <c r="H1343" s="21">
        <v>80</v>
      </c>
      <c r="I1343" s="21"/>
      <c r="J1343" s="21"/>
      <c r="K1343" s="21"/>
      <c r="L1343" s="21"/>
      <c r="M1343" s="21"/>
      <c r="N1343" s="21"/>
      <c r="O1343" s="21"/>
      <c r="P1343" s="21"/>
      <c r="Q1343" s="21"/>
      <c r="R1343" s="21"/>
      <c r="S1343" s="21"/>
      <c r="T1343" s="21"/>
      <c r="U1343" s="21"/>
      <c r="V1343" s="22"/>
      <c r="W1343" s="22"/>
      <c r="X1343" s="76"/>
      <c r="Y1343" s="76"/>
      <c r="Z1343" s="36"/>
    </row>
    <row r="1344" spans="1:26" x14ac:dyDescent="0.25">
      <c r="A1344">
        <v>1339</v>
      </c>
      <c r="B1344" s="107"/>
      <c r="C1344" s="29" t="s">
        <v>1343</v>
      </c>
      <c r="D1344" s="29"/>
      <c r="E1344" s="29"/>
      <c r="F1344" s="29"/>
      <c r="G1344" s="30">
        <v>88</v>
      </c>
      <c r="H1344" s="21">
        <v>49</v>
      </c>
      <c r="I1344" s="21"/>
      <c r="J1344" s="21"/>
      <c r="K1344" s="21"/>
      <c r="L1344" s="21"/>
      <c r="M1344" s="21"/>
      <c r="N1344" s="21"/>
      <c r="O1344" s="21"/>
      <c r="P1344" s="21"/>
      <c r="Q1344" s="21"/>
      <c r="R1344" s="21"/>
      <c r="S1344" s="21"/>
      <c r="T1344" s="21"/>
      <c r="U1344" s="21"/>
      <c r="V1344" s="22"/>
      <c r="W1344" s="22"/>
      <c r="X1344" s="76"/>
      <c r="Y1344" s="76"/>
      <c r="Z1344" s="36"/>
    </row>
    <row r="1345" spans="1:26" x14ac:dyDescent="0.25">
      <c r="A1345">
        <v>1340</v>
      </c>
      <c r="B1345" s="107"/>
      <c r="C1345" s="29" t="s">
        <v>1344</v>
      </c>
      <c r="D1345" s="29"/>
      <c r="E1345" s="29"/>
      <c r="F1345" s="29"/>
      <c r="G1345" s="30">
        <v>24</v>
      </c>
      <c r="H1345" s="21">
        <v>24</v>
      </c>
      <c r="I1345" s="21"/>
      <c r="J1345" s="21"/>
      <c r="K1345" s="21"/>
      <c r="L1345" s="21"/>
      <c r="M1345" s="21"/>
      <c r="N1345" s="21"/>
      <c r="O1345" s="21"/>
      <c r="P1345" s="21"/>
      <c r="Q1345" s="21"/>
      <c r="R1345" s="21"/>
      <c r="S1345" s="21"/>
      <c r="T1345" s="21"/>
      <c r="U1345" s="21"/>
      <c r="V1345" s="22"/>
      <c r="W1345" s="22"/>
      <c r="X1345" s="76"/>
      <c r="Y1345" s="76"/>
      <c r="Z1345" s="36"/>
    </row>
    <row r="1346" spans="1:26" x14ac:dyDescent="0.25">
      <c r="A1346">
        <v>1341</v>
      </c>
      <c r="B1346" s="107"/>
      <c r="C1346" s="29" t="s">
        <v>1345</v>
      </c>
      <c r="D1346" s="29"/>
      <c r="E1346" s="29"/>
      <c r="F1346" s="29"/>
      <c r="G1346" s="30">
        <v>161</v>
      </c>
      <c r="H1346" s="21">
        <v>61</v>
      </c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21"/>
      <c r="U1346" s="21"/>
      <c r="V1346" s="22"/>
      <c r="W1346" s="22"/>
      <c r="X1346" s="76"/>
      <c r="Y1346" s="76"/>
      <c r="Z1346" s="36"/>
    </row>
    <row r="1347" spans="1:26" x14ac:dyDescent="0.25">
      <c r="A1347">
        <v>1342</v>
      </c>
      <c r="B1347" s="107"/>
      <c r="C1347" s="29" t="s">
        <v>1346</v>
      </c>
      <c r="D1347" s="29"/>
      <c r="E1347" s="29"/>
      <c r="F1347" s="29"/>
      <c r="G1347" s="30">
        <v>77</v>
      </c>
      <c r="H1347" s="21">
        <v>35</v>
      </c>
      <c r="I1347" s="21"/>
      <c r="J1347" s="21"/>
      <c r="K1347" s="21"/>
      <c r="L1347" s="21"/>
      <c r="M1347" s="21"/>
      <c r="N1347" s="21"/>
      <c r="O1347" s="21"/>
      <c r="P1347" s="21"/>
      <c r="Q1347" s="21"/>
      <c r="R1347" s="21"/>
      <c r="S1347" s="21"/>
      <c r="T1347" s="21"/>
      <c r="U1347" s="21"/>
      <c r="V1347" s="22"/>
      <c r="W1347" s="22"/>
      <c r="X1347" s="76"/>
      <c r="Y1347" s="76"/>
      <c r="Z1347" s="36"/>
    </row>
    <row r="1348" spans="1:26" x14ac:dyDescent="0.25">
      <c r="A1348">
        <v>1343</v>
      </c>
      <c r="B1348" s="107"/>
      <c r="C1348" s="29" t="s">
        <v>1347</v>
      </c>
      <c r="D1348" s="29"/>
      <c r="E1348" s="29"/>
      <c r="F1348" s="29"/>
      <c r="G1348" s="30">
        <v>151</v>
      </c>
      <c r="H1348" s="21">
        <v>90</v>
      </c>
      <c r="I1348" s="21"/>
      <c r="J1348" s="21"/>
      <c r="K1348" s="21"/>
      <c r="L1348" s="21"/>
      <c r="M1348" s="21"/>
      <c r="N1348" s="21"/>
      <c r="O1348" s="21"/>
      <c r="P1348" s="21"/>
      <c r="Q1348" s="21"/>
      <c r="R1348" s="21"/>
      <c r="S1348" s="21"/>
      <c r="T1348" s="21"/>
      <c r="U1348" s="21"/>
      <c r="V1348" s="22"/>
      <c r="W1348" s="22"/>
      <c r="X1348" s="76"/>
      <c r="Y1348" s="76"/>
      <c r="Z1348" s="36"/>
    </row>
    <row r="1349" spans="1:26" x14ac:dyDescent="0.25">
      <c r="A1349">
        <v>1344</v>
      </c>
      <c r="B1349" s="107"/>
      <c r="C1349" s="29" t="s">
        <v>1348</v>
      </c>
      <c r="D1349" s="29"/>
      <c r="E1349" s="29"/>
      <c r="F1349" s="29"/>
      <c r="G1349" s="30">
        <v>18</v>
      </c>
      <c r="H1349" s="21">
        <v>18</v>
      </c>
      <c r="I1349" s="21"/>
      <c r="J1349" s="21"/>
      <c r="K1349" s="21"/>
      <c r="L1349" s="21"/>
      <c r="M1349" s="21"/>
      <c r="N1349" s="21"/>
      <c r="O1349" s="21"/>
      <c r="P1349" s="21"/>
      <c r="Q1349" s="21"/>
      <c r="R1349" s="21"/>
      <c r="S1349" s="21"/>
      <c r="T1349" s="21"/>
      <c r="U1349" s="21"/>
      <c r="V1349" s="22"/>
      <c r="W1349" s="22"/>
      <c r="X1349" s="76"/>
      <c r="Y1349" s="76"/>
      <c r="Z1349" s="36"/>
    </row>
    <row r="1350" spans="1:26" x14ac:dyDescent="0.25">
      <c r="A1350">
        <v>1345</v>
      </c>
      <c r="B1350" s="107"/>
      <c r="C1350" s="29" t="s">
        <v>1349</v>
      </c>
      <c r="D1350" s="29"/>
      <c r="E1350" s="29"/>
      <c r="F1350" s="29"/>
      <c r="G1350" s="30">
        <v>250</v>
      </c>
      <c r="H1350" s="21">
        <v>114</v>
      </c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2"/>
      <c r="W1350" s="22"/>
      <c r="X1350" s="76"/>
      <c r="Y1350" s="76"/>
      <c r="Z1350" s="44"/>
    </row>
    <row r="1351" spans="1:26" x14ac:dyDescent="0.25">
      <c r="A1351">
        <v>1346</v>
      </c>
      <c r="B1351" s="107"/>
      <c r="C1351" s="29" t="s">
        <v>1350</v>
      </c>
      <c r="D1351" s="29"/>
      <c r="E1351" s="29"/>
      <c r="F1351" s="29"/>
      <c r="G1351" s="30">
        <v>415</v>
      </c>
      <c r="H1351" s="21">
        <v>225</v>
      </c>
      <c r="I1351" s="21"/>
      <c r="J1351" s="21"/>
      <c r="K1351" s="21"/>
      <c r="L1351" s="21"/>
      <c r="M1351" s="21"/>
      <c r="N1351" s="21"/>
      <c r="O1351" s="21"/>
      <c r="P1351" s="21"/>
      <c r="Q1351" s="21"/>
      <c r="R1351" s="21"/>
      <c r="S1351" s="21"/>
      <c r="T1351" s="21"/>
      <c r="U1351" s="21"/>
      <c r="V1351" s="22"/>
      <c r="W1351" s="22"/>
      <c r="X1351" s="76"/>
      <c r="Y1351" s="76"/>
      <c r="Z1351" s="36"/>
    </row>
    <row r="1352" spans="1:26" x14ac:dyDescent="0.25">
      <c r="A1352">
        <v>1347</v>
      </c>
      <c r="B1352" s="107"/>
      <c r="C1352" s="29" t="s">
        <v>1351</v>
      </c>
      <c r="D1352" s="29"/>
      <c r="E1352" s="29"/>
      <c r="F1352" s="29"/>
      <c r="G1352" s="30">
        <v>96</v>
      </c>
      <c r="H1352" s="21">
        <v>52</v>
      </c>
      <c r="I1352" s="21"/>
      <c r="J1352" s="21"/>
      <c r="K1352" s="21"/>
      <c r="L1352" s="21"/>
      <c r="M1352" s="21"/>
      <c r="N1352" s="21"/>
      <c r="O1352" s="21"/>
      <c r="P1352" s="21"/>
      <c r="Q1352" s="21"/>
      <c r="R1352" s="21"/>
      <c r="S1352" s="21"/>
      <c r="T1352" s="21"/>
      <c r="U1352" s="21"/>
      <c r="V1352" s="22"/>
      <c r="W1352" s="22"/>
      <c r="X1352" s="76"/>
      <c r="Y1352" s="76"/>
      <c r="Z1352" s="36"/>
    </row>
    <row r="1353" spans="1:26" x14ac:dyDescent="0.25">
      <c r="A1353">
        <v>1348</v>
      </c>
      <c r="B1353" s="107"/>
      <c r="C1353" s="29" t="s">
        <v>1352</v>
      </c>
      <c r="D1353" s="29"/>
      <c r="E1353" s="29"/>
      <c r="F1353" s="29"/>
      <c r="G1353" s="30">
        <v>191</v>
      </c>
      <c r="H1353" s="21">
        <v>78</v>
      </c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2"/>
      <c r="W1353" s="22"/>
      <c r="X1353" s="76"/>
      <c r="Y1353" s="76"/>
      <c r="Z1353" s="36"/>
    </row>
    <row r="1354" spans="1:26" x14ac:dyDescent="0.25">
      <c r="A1354">
        <v>1349</v>
      </c>
      <c r="B1354" s="107"/>
      <c r="C1354" s="29" t="s">
        <v>1353</v>
      </c>
      <c r="D1354" s="29"/>
      <c r="E1354" s="29"/>
      <c r="F1354" s="29"/>
      <c r="G1354" s="30">
        <v>109</v>
      </c>
      <c r="H1354" s="21">
        <v>44</v>
      </c>
      <c r="I1354" s="21"/>
      <c r="J1354" s="21"/>
      <c r="K1354" s="21"/>
      <c r="L1354" s="21"/>
      <c r="M1354" s="21"/>
      <c r="N1354" s="21"/>
      <c r="O1354" s="21"/>
      <c r="P1354" s="21"/>
      <c r="Q1354" s="21"/>
      <c r="R1354" s="21"/>
      <c r="S1354" s="21"/>
      <c r="T1354" s="21"/>
      <c r="U1354" s="21"/>
      <c r="V1354" s="22"/>
      <c r="W1354" s="22"/>
      <c r="X1354" s="76"/>
      <c r="Y1354" s="76"/>
      <c r="Z1354" s="36"/>
    </row>
    <row r="1355" spans="1:26" x14ac:dyDescent="0.25">
      <c r="A1355">
        <v>1350</v>
      </c>
      <c r="B1355" s="107"/>
      <c r="C1355" s="29" t="s">
        <v>1354</v>
      </c>
      <c r="D1355" s="29"/>
      <c r="E1355" s="29"/>
      <c r="F1355" s="29"/>
      <c r="G1355" s="30">
        <v>72</v>
      </c>
      <c r="H1355" s="21">
        <v>41</v>
      </c>
      <c r="I1355" s="21"/>
      <c r="J1355" s="21"/>
      <c r="K1355" s="21"/>
      <c r="L1355" s="21"/>
      <c r="M1355" s="21"/>
      <c r="N1355" s="21"/>
      <c r="O1355" s="21"/>
      <c r="P1355" s="21"/>
      <c r="Q1355" s="21"/>
      <c r="R1355" s="21"/>
      <c r="S1355" s="21"/>
      <c r="T1355" s="21"/>
      <c r="U1355" s="21"/>
      <c r="V1355" s="22"/>
      <c r="W1355" s="22"/>
      <c r="X1355" s="76"/>
      <c r="Y1355" s="76"/>
      <c r="Z1355" s="36"/>
    </row>
    <row r="1356" spans="1:26" x14ac:dyDescent="0.25">
      <c r="A1356">
        <v>1351</v>
      </c>
      <c r="B1356" s="107"/>
      <c r="C1356" s="29" t="s">
        <v>1355</v>
      </c>
      <c r="D1356" s="29"/>
      <c r="E1356" s="29"/>
      <c r="F1356" s="29"/>
      <c r="G1356" s="30">
        <v>59</v>
      </c>
      <c r="H1356" s="21">
        <v>35</v>
      </c>
      <c r="I1356" s="21"/>
      <c r="J1356" s="21"/>
      <c r="K1356" s="21"/>
      <c r="L1356" s="21"/>
      <c r="M1356" s="21"/>
      <c r="N1356" s="21"/>
      <c r="O1356" s="21"/>
      <c r="P1356" s="21"/>
      <c r="Q1356" s="21"/>
      <c r="R1356" s="21"/>
      <c r="S1356" s="21"/>
      <c r="T1356" s="21"/>
      <c r="U1356" s="21"/>
      <c r="V1356" s="22"/>
      <c r="W1356" s="22"/>
      <c r="X1356" s="76"/>
      <c r="Y1356" s="76"/>
      <c r="Z1356" s="36"/>
    </row>
    <row r="1357" spans="1:26" x14ac:dyDescent="0.25">
      <c r="A1357">
        <v>1352</v>
      </c>
      <c r="B1357" s="107"/>
      <c r="C1357" s="29" t="s">
        <v>1356</v>
      </c>
      <c r="D1357" s="29"/>
      <c r="E1357" s="29"/>
      <c r="F1357" s="29"/>
      <c r="G1357" s="30">
        <v>205</v>
      </c>
      <c r="H1357" s="21">
        <v>91</v>
      </c>
      <c r="I1357" s="21"/>
      <c r="J1357" s="21"/>
      <c r="K1357" s="21"/>
      <c r="L1357" s="21"/>
      <c r="M1357" s="21"/>
      <c r="N1357" s="21"/>
      <c r="O1357" s="21"/>
      <c r="P1357" s="21"/>
      <c r="Q1357" s="21"/>
      <c r="R1357" s="21"/>
      <c r="S1357" s="21"/>
      <c r="T1357" s="21"/>
      <c r="U1357" s="21"/>
      <c r="V1357" s="22"/>
      <c r="W1357" s="22"/>
      <c r="X1357" s="76"/>
      <c r="Y1357" s="76"/>
      <c r="Z1357" s="36"/>
    </row>
    <row r="1358" spans="1:26" x14ac:dyDescent="0.25">
      <c r="A1358">
        <v>1353</v>
      </c>
      <c r="B1358" s="107"/>
      <c r="C1358" s="29" t="s">
        <v>1357</v>
      </c>
      <c r="D1358" s="29"/>
      <c r="E1358" s="29"/>
      <c r="F1358" s="29"/>
      <c r="G1358" s="30">
        <v>129</v>
      </c>
      <c r="H1358" s="21">
        <v>50</v>
      </c>
      <c r="I1358" s="21"/>
      <c r="J1358" s="21"/>
      <c r="K1358" s="21"/>
      <c r="L1358" s="21"/>
      <c r="M1358" s="21"/>
      <c r="N1358" s="21"/>
      <c r="O1358" s="21"/>
      <c r="P1358" s="21"/>
      <c r="Q1358" s="21"/>
      <c r="R1358" s="21"/>
      <c r="S1358" s="21"/>
      <c r="T1358" s="21"/>
      <c r="U1358" s="21"/>
      <c r="V1358" s="22"/>
      <c r="W1358" s="22"/>
      <c r="X1358" s="76"/>
      <c r="Y1358" s="76"/>
      <c r="Z1358" s="36"/>
    </row>
    <row r="1359" spans="1:26" x14ac:dyDescent="0.25">
      <c r="A1359">
        <v>1354</v>
      </c>
      <c r="B1359" s="107"/>
      <c r="C1359" s="29" t="s">
        <v>1358</v>
      </c>
      <c r="D1359" s="29"/>
      <c r="E1359" s="29"/>
      <c r="F1359" s="29"/>
      <c r="G1359" s="30">
        <v>94</v>
      </c>
      <c r="H1359" s="21">
        <v>54</v>
      </c>
      <c r="I1359" s="21"/>
      <c r="J1359" s="21"/>
      <c r="K1359" s="21"/>
      <c r="L1359" s="21"/>
      <c r="M1359" s="21"/>
      <c r="N1359" s="21"/>
      <c r="O1359" s="21"/>
      <c r="P1359" s="21"/>
      <c r="Q1359" s="21"/>
      <c r="R1359" s="21"/>
      <c r="S1359" s="21"/>
      <c r="T1359" s="21"/>
      <c r="U1359" s="21"/>
      <c r="V1359" s="22"/>
      <c r="W1359" s="22"/>
      <c r="X1359" s="76"/>
      <c r="Y1359" s="76"/>
      <c r="Z1359" s="36"/>
    </row>
    <row r="1360" spans="1:26" x14ac:dyDescent="0.25">
      <c r="A1360">
        <v>1355</v>
      </c>
      <c r="B1360" s="107"/>
      <c r="C1360" s="29" t="s">
        <v>1359</v>
      </c>
      <c r="D1360" s="29"/>
      <c r="E1360" s="29"/>
      <c r="F1360" s="29"/>
      <c r="G1360" s="30">
        <v>71</v>
      </c>
      <c r="H1360" s="21">
        <v>31</v>
      </c>
      <c r="I1360" s="21"/>
      <c r="J1360" s="21"/>
      <c r="K1360" s="21"/>
      <c r="L1360" s="21"/>
      <c r="M1360" s="21"/>
      <c r="N1360" s="21"/>
      <c r="O1360" s="21"/>
      <c r="P1360" s="21"/>
      <c r="Q1360" s="21"/>
      <c r="R1360" s="21"/>
      <c r="S1360" s="21"/>
      <c r="T1360" s="21"/>
      <c r="U1360" s="21"/>
      <c r="V1360" s="22"/>
      <c r="W1360" s="22"/>
      <c r="X1360" s="76"/>
      <c r="Y1360" s="76"/>
      <c r="Z1360" s="36"/>
    </row>
    <row r="1361" spans="1:26" x14ac:dyDescent="0.25">
      <c r="A1361">
        <v>1356</v>
      </c>
      <c r="B1361" s="107"/>
      <c r="C1361" s="29" t="s">
        <v>1360</v>
      </c>
      <c r="D1361" s="29"/>
      <c r="E1361" s="29"/>
      <c r="F1361" s="29"/>
      <c r="G1361" s="30">
        <v>19</v>
      </c>
      <c r="H1361" s="21">
        <v>19</v>
      </c>
      <c r="I1361" s="21"/>
      <c r="J1361" s="21"/>
      <c r="K1361" s="21"/>
      <c r="L1361" s="21"/>
      <c r="M1361" s="21"/>
      <c r="N1361" s="21"/>
      <c r="O1361" s="21"/>
      <c r="P1361" s="21"/>
      <c r="Q1361" s="21"/>
      <c r="R1361" s="21"/>
      <c r="S1361" s="21"/>
      <c r="T1361" s="21"/>
      <c r="U1361" s="21"/>
      <c r="V1361" s="22"/>
      <c r="W1361" s="22"/>
      <c r="X1361" s="76"/>
      <c r="Y1361" s="76"/>
      <c r="Z1361" s="36"/>
    </row>
    <row r="1362" spans="1:26" x14ac:dyDescent="0.25">
      <c r="A1362">
        <v>1357</v>
      </c>
      <c r="B1362" s="107"/>
      <c r="C1362" s="29" t="s">
        <v>1361</v>
      </c>
      <c r="D1362" s="29"/>
      <c r="E1362" s="29"/>
      <c r="F1362" s="29"/>
      <c r="G1362" s="30">
        <v>79</v>
      </c>
      <c r="H1362" s="21">
        <v>37</v>
      </c>
      <c r="I1362" s="21"/>
      <c r="J1362" s="21"/>
      <c r="K1362" s="21"/>
      <c r="L1362" s="21"/>
      <c r="M1362" s="21"/>
      <c r="N1362" s="21"/>
      <c r="O1362" s="21"/>
      <c r="P1362" s="21"/>
      <c r="Q1362" s="21"/>
      <c r="R1362" s="21"/>
      <c r="S1362" s="21"/>
      <c r="T1362" s="21"/>
      <c r="U1362" s="21"/>
      <c r="V1362" s="22"/>
      <c r="W1362" s="22"/>
      <c r="X1362" s="76"/>
      <c r="Y1362" s="76"/>
      <c r="Z1362" s="36"/>
    </row>
    <row r="1363" spans="1:26" x14ac:dyDescent="0.25">
      <c r="A1363">
        <v>1358</v>
      </c>
      <c r="B1363" s="107"/>
      <c r="C1363" s="29" t="s">
        <v>1362</v>
      </c>
      <c r="D1363" s="29"/>
      <c r="E1363" s="29"/>
      <c r="F1363" s="29"/>
      <c r="G1363" s="30">
        <v>49</v>
      </c>
      <c r="H1363" s="21">
        <v>19</v>
      </c>
      <c r="I1363" s="21"/>
      <c r="J1363" s="21"/>
      <c r="K1363" s="21"/>
      <c r="L1363" s="21"/>
      <c r="M1363" s="21"/>
      <c r="N1363" s="21"/>
      <c r="O1363" s="21"/>
      <c r="P1363" s="21"/>
      <c r="Q1363" s="21"/>
      <c r="R1363" s="21"/>
      <c r="S1363" s="21"/>
      <c r="T1363" s="21"/>
      <c r="U1363" s="21"/>
      <c r="V1363" s="22"/>
      <c r="W1363" s="22"/>
      <c r="X1363" s="76"/>
      <c r="Y1363" s="76"/>
      <c r="Z1363" s="44"/>
    </row>
    <row r="1364" spans="1:26" x14ac:dyDescent="0.25">
      <c r="A1364">
        <v>1359</v>
      </c>
      <c r="B1364" s="107"/>
      <c r="C1364" s="29" t="s">
        <v>1363</v>
      </c>
      <c r="D1364" s="29"/>
      <c r="E1364" s="29"/>
      <c r="F1364" s="29"/>
      <c r="G1364" s="30">
        <v>109</v>
      </c>
      <c r="H1364" s="21">
        <v>45</v>
      </c>
      <c r="I1364" s="21"/>
      <c r="J1364" s="21"/>
      <c r="K1364" s="21"/>
      <c r="L1364" s="21"/>
      <c r="M1364" s="21"/>
      <c r="N1364" s="21"/>
      <c r="O1364" s="21"/>
      <c r="P1364" s="21"/>
      <c r="Q1364" s="21"/>
      <c r="R1364" s="21"/>
      <c r="S1364" s="21"/>
      <c r="T1364" s="21"/>
      <c r="U1364" s="21"/>
      <c r="V1364" s="22"/>
      <c r="W1364" s="22"/>
      <c r="X1364" s="76"/>
      <c r="Y1364" s="76"/>
      <c r="Z1364" s="36"/>
    </row>
    <row r="1365" spans="1:26" x14ac:dyDescent="0.25">
      <c r="A1365">
        <v>1360</v>
      </c>
      <c r="B1365" s="107"/>
      <c r="C1365" s="29" t="s">
        <v>1364</v>
      </c>
      <c r="D1365" s="29"/>
      <c r="E1365" s="29"/>
      <c r="F1365" s="29"/>
      <c r="G1365" s="30">
        <v>134</v>
      </c>
      <c r="H1365" s="21">
        <v>59</v>
      </c>
      <c r="I1365" s="21"/>
      <c r="J1365" s="21"/>
      <c r="K1365" s="21"/>
      <c r="L1365" s="21"/>
      <c r="M1365" s="21"/>
      <c r="N1365" s="21"/>
      <c r="O1365" s="21"/>
      <c r="P1365" s="21"/>
      <c r="Q1365" s="21"/>
      <c r="R1365" s="21"/>
      <c r="S1365" s="21"/>
      <c r="T1365" s="21"/>
      <c r="U1365" s="21"/>
      <c r="V1365" s="22"/>
      <c r="W1365" s="22"/>
      <c r="X1365" s="76"/>
      <c r="Y1365" s="76"/>
      <c r="Z1365" s="44"/>
    </row>
    <row r="1366" spans="1:26" x14ac:dyDescent="0.25">
      <c r="A1366">
        <v>1361</v>
      </c>
      <c r="B1366" s="107"/>
      <c r="C1366" s="29" t="s">
        <v>1365</v>
      </c>
      <c r="D1366" s="29"/>
      <c r="E1366" s="29"/>
      <c r="F1366" s="29"/>
      <c r="G1366" s="30">
        <v>100</v>
      </c>
      <c r="H1366" s="21">
        <v>51</v>
      </c>
      <c r="I1366" s="21"/>
      <c r="J1366" s="21"/>
      <c r="K1366" s="21"/>
      <c r="L1366" s="21"/>
      <c r="M1366" s="21"/>
      <c r="N1366" s="21"/>
      <c r="O1366" s="21"/>
      <c r="P1366" s="21"/>
      <c r="Q1366" s="21"/>
      <c r="R1366" s="21"/>
      <c r="S1366" s="21"/>
      <c r="T1366" s="21"/>
      <c r="U1366" s="21"/>
      <c r="V1366" s="22"/>
      <c r="W1366" s="22"/>
      <c r="X1366" s="76"/>
      <c r="Y1366" s="76"/>
      <c r="Z1366" s="36"/>
    </row>
    <row r="1367" spans="1:26" x14ac:dyDescent="0.25">
      <c r="A1367">
        <v>1362</v>
      </c>
      <c r="B1367" s="107"/>
      <c r="C1367" s="29" t="s">
        <v>1366</v>
      </c>
      <c r="D1367" s="29"/>
      <c r="E1367" s="29"/>
      <c r="F1367" s="29"/>
      <c r="G1367" s="30">
        <v>107</v>
      </c>
      <c r="H1367" s="21">
        <v>46</v>
      </c>
      <c r="I1367" s="21"/>
      <c r="J1367" s="21"/>
      <c r="K1367" s="21"/>
      <c r="L1367" s="21"/>
      <c r="M1367" s="21"/>
      <c r="N1367" s="21"/>
      <c r="O1367" s="21"/>
      <c r="P1367" s="21"/>
      <c r="Q1367" s="21"/>
      <c r="R1367" s="21"/>
      <c r="S1367" s="21"/>
      <c r="T1367" s="21"/>
      <c r="U1367" s="21"/>
      <c r="V1367" s="22"/>
      <c r="W1367" s="22"/>
      <c r="X1367" s="76"/>
      <c r="Y1367" s="76"/>
      <c r="Z1367" s="36"/>
    </row>
    <row r="1368" spans="1:26" x14ac:dyDescent="0.25">
      <c r="A1368">
        <v>1363</v>
      </c>
      <c r="B1368" s="107"/>
      <c r="C1368" s="29" t="s">
        <v>1367</v>
      </c>
      <c r="D1368" s="29"/>
      <c r="E1368" s="29"/>
      <c r="F1368" s="29"/>
      <c r="G1368" s="30">
        <v>48</v>
      </c>
      <c r="H1368" s="21">
        <v>24</v>
      </c>
      <c r="I1368" s="21"/>
      <c r="J1368" s="21"/>
      <c r="K1368" s="21"/>
      <c r="L1368" s="21"/>
      <c r="M1368" s="21"/>
      <c r="N1368" s="21"/>
      <c r="O1368" s="21"/>
      <c r="P1368" s="21"/>
      <c r="Q1368" s="21"/>
      <c r="R1368" s="21"/>
      <c r="S1368" s="21"/>
      <c r="T1368" s="21"/>
      <c r="U1368" s="21"/>
      <c r="V1368" s="22"/>
      <c r="W1368" s="22"/>
      <c r="X1368" s="76"/>
      <c r="Y1368" s="76"/>
      <c r="Z1368" s="36"/>
    </row>
    <row r="1369" spans="1:26" x14ac:dyDescent="0.25">
      <c r="A1369">
        <v>1364</v>
      </c>
      <c r="B1369" s="107"/>
      <c r="C1369" s="29" t="s">
        <v>1368</v>
      </c>
      <c r="D1369" s="29"/>
      <c r="E1369" s="29"/>
      <c r="F1369" s="29"/>
      <c r="G1369" s="30">
        <v>90</v>
      </c>
      <c r="H1369" s="21">
        <v>37</v>
      </c>
      <c r="I1369" s="21"/>
      <c r="J1369" s="21"/>
      <c r="K1369" s="21"/>
      <c r="L1369" s="21"/>
      <c r="M1369" s="21"/>
      <c r="N1369" s="21"/>
      <c r="O1369" s="21"/>
      <c r="P1369" s="21"/>
      <c r="Q1369" s="21"/>
      <c r="R1369" s="21"/>
      <c r="S1369" s="21"/>
      <c r="T1369" s="21"/>
      <c r="U1369" s="21"/>
      <c r="V1369" s="22"/>
      <c r="W1369" s="22"/>
      <c r="X1369" s="76"/>
      <c r="Y1369" s="76"/>
      <c r="Z1369" s="36"/>
    </row>
    <row r="1370" spans="1:26" x14ac:dyDescent="0.25">
      <c r="A1370">
        <v>1365</v>
      </c>
      <c r="B1370" s="107"/>
      <c r="C1370" s="29" t="s">
        <v>1369</v>
      </c>
      <c r="D1370" s="29"/>
      <c r="E1370" s="29"/>
      <c r="F1370" s="29"/>
      <c r="G1370" s="30">
        <v>374</v>
      </c>
      <c r="H1370" s="21">
        <v>175</v>
      </c>
      <c r="I1370" s="21"/>
      <c r="J1370" s="21"/>
      <c r="K1370" s="21"/>
      <c r="L1370" s="21"/>
      <c r="M1370" s="21"/>
      <c r="N1370" s="21"/>
      <c r="O1370" s="21"/>
      <c r="P1370" s="21"/>
      <c r="Q1370" s="21"/>
      <c r="R1370" s="21"/>
      <c r="S1370" s="21"/>
      <c r="T1370" s="21"/>
      <c r="U1370" s="21"/>
      <c r="V1370" s="22"/>
      <c r="W1370" s="22"/>
      <c r="X1370" s="76"/>
      <c r="Y1370" s="76"/>
      <c r="Z1370" s="36"/>
    </row>
    <row r="1371" spans="1:26" ht="30" x14ac:dyDescent="0.25">
      <c r="A1371">
        <v>1366</v>
      </c>
      <c r="B1371" s="107"/>
      <c r="C1371" s="29" t="s">
        <v>1370</v>
      </c>
      <c r="D1371" s="29"/>
      <c r="E1371" s="29"/>
      <c r="F1371" s="29"/>
      <c r="G1371" s="30">
        <v>139</v>
      </c>
      <c r="H1371" s="21">
        <v>64</v>
      </c>
      <c r="I1371" s="21"/>
      <c r="J1371" s="21"/>
      <c r="K1371" s="21"/>
      <c r="L1371" s="21"/>
      <c r="M1371" s="21"/>
      <c r="N1371" s="21"/>
      <c r="O1371" s="21"/>
      <c r="P1371" s="21"/>
      <c r="Q1371" s="21"/>
      <c r="R1371" s="21"/>
      <c r="S1371" s="21"/>
      <c r="T1371" s="21"/>
      <c r="U1371" s="21"/>
      <c r="V1371" s="22"/>
      <c r="W1371" s="22"/>
      <c r="X1371" s="76"/>
      <c r="Y1371" s="76"/>
      <c r="Z1371" s="36"/>
    </row>
    <row r="1372" spans="1:26" x14ac:dyDescent="0.25">
      <c r="A1372">
        <v>1367</v>
      </c>
      <c r="B1372" s="107"/>
      <c r="C1372" s="29" t="s">
        <v>1371</v>
      </c>
      <c r="D1372" s="29"/>
      <c r="E1372" s="29"/>
      <c r="F1372" s="29"/>
      <c r="G1372" s="30">
        <v>91</v>
      </c>
      <c r="H1372" s="21">
        <v>35</v>
      </c>
      <c r="I1372" s="21"/>
      <c r="J1372" s="21"/>
      <c r="K1372" s="21"/>
      <c r="L1372" s="21"/>
      <c r="M1372" s="21"/>
      <c r="N1372" s="21"/>
      <c r="O1372" s="21"/>
      <c r="P1372" s="21"/>
      <c r="Q1372" s="21"/>
      <c r="R1372" s="21"/>
      <c r="S1372" s="21"/>
      <c r="T1372" s="21"/>
      <c r="U1372" s="21"/>
      <c r="V1372" s="22"/>
      <c r="W1372" s="22"/>
      <c r="X1372" s="76"/>
      <c r="Y1372" s="76"/>
      <c r="Z1372" s="36"/>
    </row>
    <row r="1373" spans="1:26" x14ac:dyDescent="0.25">
      <c r="A1373">
        <v>1368</v>
      </c>
      <c r="B1373" s="107"/>
      <c r="C1373" s="29" t="s">
        <v>1372</v>
      </c>
      <c r="D1373" s="29"/>
      <c r="E1373" s="29"/>
      <c r="F1373" s="29"/>
      <c r="G1373" s="30">
        <v>115</v>
      </c>
      <c r="H1373" s="21">
        <v>43</v>
      </c>
      <c r="I1373" s="21"/>
      <c r="J1373" s="21"/>
      <c r="K1373" s="21"/>
      <c r="L1373" s="21"/>
      <c r="M1373" s="21"/>
      <c r="N1373" s="21"/>
      <c r="O1373" s="21"/>
      <c r="P1373" s="21"/>
      <c r="Q1373" s="21"/>
      <c r="R1373" s="21"/>
      <c r="S1373" s="21"/>
      <c r="T1373" s="21"/>
      <c r="U1373" s="21"/>
      <c r="V1373" s="22"/>
      <c r="W1373" s="22"/>
      <c r="X1373" s="76"/>
      <c r="Y1373" s="76"/>
      <c r="Z1373" s="36"/>
    </row>
    <row r="1374" spans="1:26" x14ac:dyDescent="0.25">
      <c r="A1374">
        <v>1369</v>
      </c>
      <c r="B1374" s="107"/>
      <c r="C1374" s="29" t="s">
        <v>1373</v>
      </c>
      <c r="D1374" s="29"/>
      <c r="E1374" s="29"/>
      <c r="F1374" s="29"/>
      <c r="G1374" s="30">
        <v>198</v>
      </c>
      <c r="H1374" s="21">
        <v>96</v>
      </c>
      <c r="I1374" s="21"/>
      <c r="J1374" s="21"/>
      <c r="K1374" s="21"/>
      <c r="L1374" s="21"/>
      <c r="M1374" s="21"/>
      <c r="N1374" s="21"/>
      <c r="O1374" s="21"/>
      <c r="P1374" s="21"/>
      <c r="Q1374" s="21"/>
      <c r="R1374" s="21"/>
      <c r="S1374" s="21"/>
      <c r="T1374" s="21"/>
      <c r="U1374" s="21"/>
      <c r="V1374" s="22"/>
      <c r="W1374" s="22"/>
      <c r="X1374" s="76"/>
      <c r="Y1374" s="76"/>
      <c r="Z1374" s="36"/>
    </row>
    <row r="1375" spans="1:26" x14ac:dyDescent="0.25">
      <c r="A1375">
        <v>1370</v>
      </c>
      <c r="B1375" s="107"/>
      <c r="C1375" s="29" t="s">
        <v>1374</v>
      </c>
      <c r="D1375" s="29"/>
      <c r="E1375" s="29"/>
      <c r="F1375" s="29"/>
      <c r="G1375" s="30">
        <v>77</v>
      </c>
      <c r="H1375" s="21">
        <v>28</v>
      </c>
      <c r="I1375" s="21"/>
      <c r="J1375" s="21"/>
      <c r="K1375" s="21"/>
      <c r="L1375" s="21"/>
      <c r="M1375" s="21"/>
      <c r="N1375" s="21"/>
      <c r="O1375" s="21"/>
      <c r="P1375" s="21"/>
      <c r="Q1375" s="21"/>
      <c r="R1375" s="21"/>
      <c r="S1375" s="21"/>
      <c r="T1375" s="21"/>
      <c r="U1375" s="21"/>
      <c r="V1375" s="22"/>
      <c r="W1375" s="22"/>
      <c r="X1375" s="76"/>
      <c r="Y1375" s="76"/>
      <c r="Z1375" s="36"/>
    </row>
    <row r="1376" spans="1:26" x14ac:dyDescent="0.25">
      <c r="A1376">
        <v>1371</v>
      </c>
      <c r="B1376" s="107"/>
      <c r="C1376" s="29" t="s">
        <v>1375</v>
      </c>
      <c r="D1376" s="29"/>
      <c r="E1376" s="29"/>
      <c r="F1376" s="29"/>
      <c r="G1376" s="30">
        <v>96</v>
      </c>
      <c r="H1376" s="21">
        <v>42</v>
      </c>
      <c r="I1376" s="21"/>
      <c r="J1376" s="21"/>
      <c r="K1376" s="21"/>
      <c r="L1376" s="21"/>
      <c r="M1376" s="21"/>
      <c r="N1376" s="21"/>
      <c r="O1376" s="21"/>
      <c r="P1376" s="21"/>
      <c r="Q1376" s="21"/>
      <c r="R1376" s="21"/>
      <c r="S1376" s="21"/>
      <c r="T1376" s="21"/>
      <c r="U1376" s="21"/>
      <c r="V1376" s="22"/>
      <c r="W1376" s="22"/>
      <c r="X1376" s="76"/>
      <c r="Y1376" s="76"/>
      <c r="Z1376" s="36"/>
    </row>
    <row r="1377" spans="1:26" x14ac:dyDescent="0.25">
      <c r="A1377">
        <v>1372</v>
      </c>
      <c r="B1377" s="107"/>
      <c r="C1377" s="29" t="s">
        <v>1376</v>
      </c>
      <c r="D1377" s="29"/>
      <c r="E1377" s="29"/>
      <c r="F1377" s="29"/>
      <c r="G1377" s="30">
        <v>100</v>
      </c>
      <c r="H1377" s="21">
        <v>66</v>
      </c>
      <c r="I1377" s="21"/>
      <c r="J1377" s="21"/>
      <c r="K1377" s="21"/>
      <c r="L1377" s="21"/>
      <c r="M1377" s="21"/>
      <c r="N1377" s="21"/>
      <c r="O1377" s="21"/>
      <c r="P1377" s="21"/>
      <c r="Q1377" s="21"/>
      <c r="R1377" s="21"/>
      <c r="S1377" s="21"/>
      <c r="T1377" s="21"/>
      <c r="U1377" s="21"/>
      <c r="V1377" s="22"/>
      <c r="W1377" s="22"/>
      <c r="X1377" s="76"/>
      <c r="Y1377" s="76"/>
      <c r="Z1377" s="36"/>
    </row>
    <row r="1378" spans="1:26" x14ac:dyDescent="0.25">
      <c r="A1378">
        <v>1373</v>
      </c>
      <c r="B1378" s="107"/>
      <c r="C1378" s="29" t="s">
        <v>1377</v>
      </c>
      <c r="D1378" s="29"/>
      <c r="E1378" s="29"/>
      <c r="F1378" s="29"/>
      <c r="G1378" s="30">
        <v>164</v>
      </c>
      <c r="H1378" s="21">
        <v>78</v>
      </c>
      <c r="I1378" s="21"/>
      <c r="J1378" s="21"/>
      <c r="K1378" s="21"/>
      <c r="L1378" s="21"/>
      <c r="M1378" s="21"/>
      <c r="N1378" s="21"/>
      <c r="O1378" s="21"/>
      <c r="P1378" s="21"/>
      <c r="Q1378" s="21"/>
      <c r="R1378" s="21"/>
      <c r="S1378" s="21"/>
      <c r="T1378" s="21"/>
      <c r="U1378" s="21"/>
      <c r="V1378" s="22"/>
      <c r="W1378" s="22"/>
      <c r="X1378" s="76"/>
      <c r="Y1378" s="76"/>
      <c r="Z1378" s="44"/>
    </row>
    <row r="1379" spans="1:26" x14ac:dyDescent="0.25">
      <c r="A1379">
        <v>1374</v>
      </c>
      <c r="B1379" s="107"/>
      <c r="C1379" s="29" t="s">
        <v>1378</v>
      </c>
      <c r="D1379" s="29"/>
      <c r="E1379" s="29"/>
      <c r="F1379" s="29"/>
      <c r="G1379" s="30">
        <v>230</v>
      </c>
      <c r="H1379" s="21">
        <v>121</v>
      </c>
      <c r="I1379" s="21"/>
      <c r="J1379" s="21"/>
      <c r="K1379" s="21"/>
      <c r="L1379" s="21"/>
      <c r="M1379" s="21"/>
      <c r="N1379" s="21"/>
      <c r="O1379" s="21"/>
      <c r="P1379" s="21"/>
      <c r="Q1379" s="21"/>
      <c r="R1379" s="21"/>
      <c r="S1379" s="21"/>
      <c r="T1379" s="21"/>
      <c r="U1379" s="21"/>
      <c r="V1379" s="22"/>
      <c r="W1379" s="22"/>
      <c r="X1379" s="76"/>
      <c r="Y1379" s="76"/>
      <c r="Z1379" s="36"/>
    </row>
    <row r="1380" spans="1:26" x14ac:dyDescent="0.25">
      <c r="A1380">
        <v>1375</v>
      </c>
      <c r="B1380" s="107"/>
      <c r="C1380" s="29" t="s">
        <v>1379</v>
      </c>
      <c r="D1380" s="29"/>
      <c r="E1380" s="29"/>
      <c r="F1380" s="29"/>
      <c r="G1380" s="30">
        <v>197</v>
      </c>
      <c r="H1380" s="21">
        <v>101</v>
      </c>
      <c r="I1380" s="21"/>
      <c r="J1380" s="21"/>
      <c r="K1380" s="21"/>
      <c r="L1380" s="21"/>
      <c r="M1380" s="21"/>
      <c r="N1380" s="21"/>
      <c r="O1380" s="21"/>
      <c r="P1380" s="21"/>
      <c r="Q1380" s="21"/>
      <c r="R1380" s="21"/>
      <c r="S1380" s="21"/>
      <c r="T1380" s="21"/>
      <c r="U1380" s="21"/>
      <c r="V1380" s="22"/>
      <c r="W1380" s="22"/>
      <c r="X1380" s="76"/>
      <c r="Y1380" s="76"/>
      <c r="Z1380" s="36"/>
    </row>
    <row r="1381" spans="1:26" x14ac:dyDescent="0.25">
      <c r="A1381">
        <v>1376</v>
      </c>
      <c r="B1381" s="107"/>
      <c r="C1381" s="29" t="s">
        <v>1380</v>
      </c>
      <c r="D1381" s="29"/>
      <c r="E1381" s="29"/>
      <c r="F1381" s="29"/>
      <c r="G1381" s="30">
        <v>88</v>
      </c>
      <c r="H1381" s="21">
        <v>41</v>
      </c>
      <c r="I1381" s="21"/>
      <c r="J1381" s="21"/>
      <c r="K1381" s="21"/>
      <c r="L1381" s="21"/>
      <c r="M1381" s="21"/>
      <c r="N1381" s="21"/>
      <c r="O1381" s="21"/>
      <c r="P1381" s="21"/>
      <c r="Q1381" s="21"/>
      <c r="R1381" s="21"/>
      <c r="S1381" s="21"/>
      <c r="T1381" s="21"/>
      <c r="U1381" s="21"/>
      <c r="V1381" s="22"/>
      <c r="W1381" s="22"/>
      <c r="X1381" s="76"/>
      <c r="Y1381" s="76"/>
      <c r="Z1381" s="44"/>
    </row>
    <row r="1382" spans="1:26" x14ac:dyDescent="0.25">
      <c r="A1382">
        <v>1377</v>
      </c>
      <c r="B1382" s="107"/>
      <c r="C1382" s="29" t="s">
        <v>1381</v>
      </c>
      <c r="D1382" s="29"/>
      <c r="E1382" s="29"/>
      <c r="F1382" s="29"/>
      <c r="G1382" s="30">
        <v>28</v>
      </c>
      <c r="H1382" s="21">
        <v>28</v>
      </c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2"/>
      <c r="W1382" s="22"/>
      <c r="X1382" s="76"/>
      <c r="Y1382" s="76"/>
      <c r="Z1382" s="36"/>
    </row>
    <row r="1383" spans="1:26" x14ac:dyDescent="0.25">
      <c r="A1383">
        <v>1378</v>
      </c>
      <c r="B1383" s="107"/>
      <c r="C1383" s="29" t="s">
        <v>1382</v>
      </c>
      <c r="D1383" s="29"/>
      <c r="E1383" s="29"/>
      <c r="F1383" s="29"/>
      <c r="G1383" s="30">
        <v>112</v>
      </c>
      <c r="H1383" s="21">
        <v>47</v>
      </c>
      <c r="I1383" s="21"/>
      <c r="J1383" s="21"/>
      <c r="K1383" s="21"/>
      <c r="L1383" s="21"/>
      <c r="M1383" s="21"/>
      <c r="N1383" s="21"/>
      <c r="O1383" s="21"/>
      <c r="P1383" s="21"/>
      <c r="Q1383" s="21"/>
      <c r="R1383" s="21"/>
      <c r="S1383" s="21"/>
      <c r="T1383" s="21"/>
      <c r="U1383" s="21"/>
      <c r="V1383" s="22"/>
      <c r="W1383" s="22"/>
      <c r="X1383" s="76"/>
      <c r="Y1383" s="76"/>
      <c r="Z1383" s="36"/>
    </row>
    <row r="1384" spans="1:26" x14ac:dyDescent="0.25">
      <c r="A1384">
        <v>1379</v>
      </c>
      <c r="B1384" s="107"/>
      <c r="C1384" s="29" t="s">
        <v>1383</v>
      </c>
      <c r="D1384" s="29"/>
      <c r="E1384" s="29"/>
      <c r="F1384" s="29"/>
      <c r="G1384" s="30">
        <v>14</v>
      </c>
      <c r="H1384" s="21">
        <v>14</v>
      </c>
      <c r="I1384" s="21"/>
      <c r="J1384" s="21"/>
      <c r="K1384" s="21"/>
      <c r="L1384" s="21"/>
      <c r="M1384" s="21"/>
      <c r="N1384" s="21"/>
      <c r="O1384" s="21"/>
      <c r="P1384" s="21"/>
      <c r="Q1384" s="21"/>
      <c r="R1384" s="21"/>
      <c r="S1384" s="21"/>
      <c r="T1384" s="21"/>
      <c r="U1384" s="21"/>
      <c r="V1384" s="22"/>
      <c r="W1384" s="22"/>
      <c r="X1384" s="76"/>
      <c r="Y1384" s="76"/>
      <c r="Z1384" s="36"/>
    </row>
    <row r="1385" spans="1:26" x14ac:dyDescent="0.25">
      <c r="A1385">
        <v>1380</v>
      </c>
      <c r="B1385" s="107"/>
      <c r="C1385" s="29" t="s">
        <v>1384</v>
      </c>
      <c r="D1385" s="29"/>
      <c r="E1385" s="29"/>
      <c r="F1385" s="29"/>
      <c r="G1385" s="30">
        <v>120</v>
      </c>
      <c r="H1385" s="21">
        <v>46</v>
      </c>
      <c r="I1385" s="21"/>
      <c r="J1385" s="21"/>
      <c r="K1385" s="21"/>
      <c r="L1385" s="21"/>
      <c r="M1385" s="21"/>
      <c r="N1385" s="21"/>
      <c r="O1385" s="21"/>
      <c r="P1385" s="21"/>
      <c r="Q1385" s="21"/>
      <c r="R1385" s="21"/>
      <c r="S1385" s="21"/>
      <c r="T1385" s="21"/>
      <c r="U1385" s="21"/>
      <c r="V1385" s="22"/>
      <c r="W1385" s="22"/>
      <c r="X1385" s="76"/>
      <c r="Y1385" s="76"/>
      <c r="Z1385" s="36"/>
    </row>
    <row r="1386" spans="1:26" x14ac:dyDescent="0.25">
      <c r="A1386">
        <v>1381</v>
      </c>
      <c r="B1386" s="107"/>
      <c r="C1386" s="29" t="s">
        <v>1385</v>
      </c>
      <c r="D1386" s="29"/>
      <c r="E1386" s="29"/>
      <c r="F1386" s="29"/>
      <c r="G1386" s="30">
        <v>104</v>
      </c>
      <c r="H1386" s="21">
        <v>90</v>
      </c>
      <c r="I1386" s="21"/>
      <c r="J1386" s="21"/>
      <c r="K1386" s="21"/>
      <c r="L1386" s="21"/>
      <c r="M1386" s="21"/>
      <c r="N1386" s="21"/>
      <c r="O1386" s="21"/>
      <c r="P1386" s="21"/>
      <c r="Q1386" s="21"/>
      <c r="R1386" s="21"/>
      <c r="S1386" s="21"/>
      <c r="T1386" s="21"/>
      <c r="U1386" s="21"/>
      <c r="V1386" s="22"/>
      <c r="W1386" s="22"/>
      <c r="X1386" s="76"/>
      <c r="Y1386" s="76"/>
      <c r="Z1386" s="36"/>
    </row>
    <row r="1387" spans="1:26" x14ac:dyDescent="0.25">
      <c r="A1387">
        <v>1382</v>
      </c>
      <c r="B1387" s="107"/>
      <c r="C1387" s="29" t="s">
        <v>1386</v>
      </c>
      <c r="D1387" s="29"/>
      <c r="E1387" s="29"/>
      <c r="F1387" s="29"/>
      <c r="G1387" s="30">
        <v>70</v>
      </c>
      <c r="H1387" s="21">
        <v>37</v>
      </c>
      <c r="I1387" s="21"/>
      <c r="J1387" s="21"/>
      <c r="K1387" s="21"/>
      <c r="L1387" s="21"/>
      <c r="M1387" s="21"/>
      <c r="N1387" s="21"/>
      <c r="O1387" s="21"/>
      <c r="P1387" s="21"/>
      <c r="Q1387" s="21"/>
      <c r="R1387" s="21"/>
      <c r="S1387" s="21"/>
      <c r="T1387" s="21"/>
      <c r="U1387" s="21"/>
      <c r="V1387" s="22"/>
      <c r="W1387" s="22"/>
      <c r="X1387" s="76"/>
      <c r="Y1387" s="76"/>
      <c r="Z1387" s="36"/>
    </row>
    <row r="1388" spans="1:26" x14ac:dyDescent="0.25">
      <c r="A1388">
        <v>1383</v>
      </c>
      <c r="B1388" s="107"/>
      <c r="C1388" s="29" t="s">
        <v>1387</v>
      </c>
      <c r="D1388" s="29"/>
      <c r="E1388" s="29"/>
      <c r="F1388" s="29"/>
      <c r="G1388" s="30">
        <v>30</v>
      </c>
      <c r="H1388" s="21">
        <v>19</v>
      </c>
      <c r="I1388" s="21"/>
      <c r="J1388" s="21"/>
      <c r="K1388" s="21"/>
      <c r="L1388" s="21"/>
      <c r="M1388" s="21"/>
      <c r="N1388" s="21"/>
      <c r="O1388" s="21"/>
      <c r="P1388" s="21"/>
      <c r="Q1388" s="21"/>
      <c r="R1388" s="21"/>
      <c r="S1388" s="21"/>
      <c r="T1388" s="21"/>
      <c r="U1388" s="21"/>
      <c r="V1388" s="22"/>
      <c r="W1388" s="22"/>
      <c r="X1388" s="76"/>
      <c r="Y1388" s="76"/>
      <c r="Z1388" s="36"/>
    </row>
    <row r="1389" spans="1:26" x14ac:dyDescent="0.25">
      <c r="A1389">
        <v>1384</v>
      </c>
      <c r="B1389" s="107"/>
      <c r="C1389" s="29" t="s">
        <v>1388</v>
      </c>
      <c r="D1389" s="29"/>
      <c r="E1389" s="29"/>
      <c r="F1389" s="29"/>
      <c r="G1389" s="30">
        <v>406</v>
      </c>
      <c r="H1389" s="21">
        <v>199</v>
      </c>
      <c r="I1389" s="21"/>
      <c r="J1389" s="21"/>
      <c r="K1389" s="21"/>
      <c r="L1389" s="21"/>
      <c r="M1389" s="21"/>
      <c r="N1389" s="21"/>
      <c r="O1389" s="21"/>
      <c r="P1389" s="21"/>
      <c r="Q1389" s="21"/>
      <c r="R1389" s="21"/>
      <c r="S1389" s="21"/>
      <c r="T1389" s="21"/>
      <c r="U1389" s="21"/>
      <c r="V1389" s="22"/>
      <c r="W1389" s="22"/>
      <c r="X1389" s="76"/>
      <c r="Y1389" s="76"/>
      <c r="Z1389" s="36"/>
    </row>
    <row r="1390" spans="1:26" x14ac:dyDescent="0.25">
      <c r="A1390">
        <v>1385</v>
      </c>
      <c r="B1390" s="107"/>
      <c r="C1390" s="29" t="s">
        <v>1389</v>
      </c>
      <c r="D1390" s="29"/>
      <c r="E1390" s="29"/>
      <c r="F1390" s="29"/>
      <c r="G1390" s="30">
        <v>74</v>
      </c>
      <c r="H1390" s="21">
        <v>24</v>
      </c>
      <c r="I1390" s="21"/>
      <c r="J1390" s="21"/>
      <c r="K1390" s="21"/>
      <c r="L1390" s="21"/>
      <c r="M1390" s="21"/>
      <c r="N1390" s="21"/>
      <c r="O1390" s="21"/>
      <c r="P1390" s="21"/>
      <c r="Q1390" s="21"/>
      <c r="R1390" s="21"/>
      <c r="S1390" s="21"/>
      <c r="T1390" s="21"/>
      <c r="U1390" s="21"/>
      <c r="V1390" s="22"/>
      <c r="W1390" s="22"/>
      <c r="X1390" s="76"/>
      <c r="Y1390" s="76"/>
      <c r="Z1390" s="36"/>
    </row>
    <row r="1391" spans="1:26" x14ac:dyDescent="0.25">
      <c r="A1391">
        <v>1386</v>
      </c>
      <c r="B1391" s="107"/>
      <c r="C1391" s="29" t="s">
        <v>1390</v>
      </c>
      <c r="D1391" s="29"/>
      <c r="E1391" s="29"/>
      <c r="F1391" s="29"/>
      <c r="G1391" s="30">
        <v>131</v>
      </c>
      <c r="H1391" s="21">
        <v>60</v>
      </c>
      <c r="I1391" s="21"/>
      <c r="J1391" s="21"/>
      <c r="K1391" s="21"/>
      <c r="L1391" s="21"/>
      <c r="M1391" s="21"/>
      <c r="N1391" s="21"/>
      <c r="O1391" s="21"/>
      <c r="P1391" s="21"/>
      <c r="Q1391" s="21"/>
      <c r="R1391" s="21"/>
      <c r="S1391" s="21"/>
      <c r="T1391" s="21"/>
      <c r="U1391" s="21"/>
      <c r="V1391" s="22"/>
      <c r="W1391" s="22"/>
      <c r="X1391" s="76"/>
      <c r="Y1391" s="76"/>
      <c r="Z1391" s="36"/>
    </row>
    <row r="1392" spans="1:26" x14ac:dyDescent="0.25">
      <c r="A1392">
        <v>1387</v>
      </c>
      <c r="B1392" s="107"/>
      <c r="C1392" s="29" t="s">
        <v>1391</v>
      </c>
      <c r="D1392" s="29"/>
      <c r="E1392" s="29"/>
      <c r="F1392" s="29"/>
      <c r="G1392" s="30">
        <v>146</v>
      </c>
      <c r="H1392" s="21">
        <v>62</v>
      </c>
      <c r="I1392" s="21"/>
      <c r="J1392" s="21"/>
      <c r="K1392" s="21"/>
      <c r="L1392" s="21"/>
      <c r="M1392" s="21"/>
      <c r="N1392" s="21"/>
      <c r="O1392" s="21"/>
      <c r="P1392" s="21"/>
      <c r="Q1392" s="21"/>
      <c r="R1392" s="21"/>
      <c r="S1392" s="21"/>
      <c r="T1392" s="21"/>
      <c r="U1392" s="21"/>
      <c r="V1392" s="22"/>
      <c r="W1392" s="22"/>
      <c r="X1392" s="76"/>
      <c r="Y1392" s="76"/>
      <c r="Z1392" s="36"/>
    </row>
    <row r="1393" spans="1:26" x14ac:dyDescent="0.25">
      <c r="A1393">
        <v>1388</v>
      </c>
      <c r="B1393" s="107"/>
      <c r="C1393" s="29" t="s">
        <v>1392</v>
      </c>
      <c r="D1393" s="29"/>
      <c r="E1393" s="29"/>
      <c r="F1393" s="29"/>
      <c r="G1393" s="30">
        <v>58</v>
      </c>
      <c r="H1393" s="21">
        <v>26</v>
      </c>
      <c r="I1393" s="21"/>
      <c r="J1393" s="21"/>
      <c r="K1393" s="21"/>
      <c r="L1393" s="21"/>
      <c r="M1393" s="21"/>
      <c r="N1393" s="21"/>
      <c r="O1393" s="21"/>
      <c r="P1393" s="21"/>
      <c r="Q1393" s="21"/>
      <c r="R1393" s="21"/>
      <c r="S1393" s="21"/>
      <c r="T1393" s="21"/>
      <c r="U1393" s="21"/>
      <c r="V1393" s="22"/>
      <c r="W1393" s="22"/>
      <c r="X1393" s="76"/>
      <c r="Y1393" s="76"/>
      <c r="Z1393" s="36"/>
    </row>
    <row r="1394" spans="1:26" x14ac:dyDescent="0.25">
      <c r="A1394">
        <v>1389</v>
      </c>
      <c r="B1394" s="107"/>
      <c r="C1394" s="29" t="s">
        <v>1393</v>
      </c>
      <c r="D1394" s="29"/>
      <c r="E1394" s="29"/>
      <c r="F1394" s="29"/>
      <c r="G1394" s="30">
        <v>16</v>
      </c>
      <c r="H1394" s="21">
        <v>16</v>
      </c>
      <c r="I1394" s="21"/>
      <c r="J1394" s="21"/>
      <c r="K1394" s="21"/>
      <c r="L1394" s="21"/>
      <c r="M1394" s="21"/>
      <c r="N1394" s="21"/>
      <c r="O1394" s="21"/>
      <c r="P1394" s="21"/>
      <c r="Q1394" s="21"/>
      <c r="R1394" s="21"/>
      <c r="S1394" s="21"/>
      <c r="T1394" s="21"/>
      <c r="U1394" s="21"/>
      <c r="V1394" s="22"/>
      <c r="W1394" s="22"/>
      <c r="X1394" s="76"/>
      <c r="Y1394" s="76"/>
      <c r="Z1394" s="36"/>
    </row>
    <row r="1395" spans="1:26" x14ac:dyDescent="0.25">
      <c r="A1395">
        <v>1390</v>
      </c>
      <c r="B1395" s="107"/>
      <c r="C1395" s="29" t="s">
        <v>1394</v>
      </c>
      <c r="D1395" s="29"/>
      <c r="E1395" s="29"/>
      <c r="F1395" s="29"/>
      <c r="G1395" s="30">
        <v>102</v>
      </c>
      <c r="H1395" s="21">
        <v>37</v>
      </c>
      <c r="I1395" s="21"/>
      <c r="J1395" s="21"/>
      <c r="K1395" s="21"/>
      <c r="L1395" s="21"/>
      <c r="M1395" s="21"/>
      <c r="N1395" s="21"/>
      <c r="O1395" s="21"/>
      <c r="P1395" s="21"/>
      <c r="Q1395" s="21"/>
      <c r="R1395" s="21"/>
      <c r="S1395" s="21"/>
      <c r="T1395" s="21"/>
      <c r="U1395" s="21"/>
      <c r="V1395" s="22"/>
      <c r="W1395" s="22"/>
      <c r="X1395" s="76"/>
      <c r="Y1395" s="76"/>
      <c r="Z1395" s="36"/>
    </row>
    <row r="1396" spans="1:26" x14ac:dyDescent="0.25">
      <c r="A1396">
        <v>1391</v>
      </c>
      <c r="B1396" s="107"/>
      <c r="C1396" s="29" t="s">
        <v>1395</v>
      </c>
      <c r="D1396" s="29"/>
      <c r="E1396" s="29"/>
      <c r="F1396" s="29"/>
      <c r="G1396" s="30">
        <v>25</v>
      </c>
      <c r="H1396" s="21">
        <v>25</v>
      </c>
      <c r="I1396" s="21"/>
      <c r="J1396" s="21"/>
      <c r="K1396" s="21"/>
      <c r="L1396" s="21"/>
      <c r="M1396" s="21"/>
      <c r="N1396" s="21"/>
      <c r="O1396" s="21"/>
      <c r="P1396" s="21"/>
      <c r="Q1396" s="21"/>
      <c r="R1396" s="21"/>
      <c r="S1396" s="21"/>
      <c r="T1396" s="21"/>
      <c r="U1396" s="21"/>
      <c r="V1396" s="22"/>
      <c r="W1396" s="22"/>
      <c r="X1396" s="76"/>
      <c r="Y1396" s="76"/>
      <c r="Z1396" s="36"/>
    </row>
    <row r="1397" spans="1:26" x14ac:dyDescent="0.25">
      <c r="A1397">
        <v>1392</v>
      </c>
      <c r="B1397" s="107"/>
      <c r="C1397" s="29" t="s">
        <v>1396</v>
      </c>
      <c r="D1397" s="29"/>
      <c r="E1397" s="29"/>
      <c r="F1397" s="29"/>
      <c r="G1397" s="30">
        <v>21</v>
      </c>
      <c r="H1397" s="21">
        <v>21</v>
      </c>
      <c r="I1397" s="21"/>
      <c r="J1397" s="21"/>
      <c r="K1397" s="21"/>
      <c r="L1397" s="21"/>
      <c r="M1397" s="21"/>
      <c r="N1397" s="21"/>
      <c r="O1397" s="21"/>
      <c r="P1397" s="21"/>
      <c r="Q1397" s="21"/>
      <c r="R1397" s="21"/>
      <c r="S1397" s="21"/>
      <c r="T1397" s="21"/>
      <c r="U1397" s="21"/>
      <c r="V1397" s="22"/>
      <c r="W1397" s="22"/>
      <c r="X1397" s="76"/>
      <c r="Y1397" s="76"/>
      <c r="Z1397" s="36"/>
    </row>
    <row r="1398" spans="1:26" ht="30" x14ac:dyDescent="0.25">
      <c r="A1398">
        <v>1393</v>
      </c>
      <c r="B1398" s="107"/>
      <c r="C1398" s="26" t="s">
        <v>1397</v>
      </c>
      <c r="D1398" s="26"/>
      <c r="E1398" s="26"/>
      <c r="F1398" s="26"/>
      <c r="G1398" s="27">
        <v>64</v>
      </c>
      <c r="H1398" s="21">
        <v>25</v>
      </c>
      <c r="I1398" s="21"/>
      <c r="J1398" s="21"/>
      <c r="K1398" s="21"/>
      <c r="L1398" s="21"/>
      <c r="M1398" s="21"/>
      <c r="N1398" s="21"/>
      <c r="O1398" s="21"/>
      <c r="P1398" s="21"/>
      <c r="Q1398" s="21"/>
      <c r="R1398" s="21"/>
      <c r="S1398" s="21"/>
      <c r="T1398" s="21"/>
      <c r="U1398" s="21"/>
      <c r="V1398" s="22"/>
      <c r="W1398" s="22"/>
      <c r="X1398" s="76"/>
      <c r="Y1398" s="76"/>
      <c r="Z1398" s="36"/>
    </row>
    <row r="1399" spans="1:26" x14ac:dyDescent="0.25">
      <c r="A1399">
        <v>1394</v>
      </c>
      <c r="B1399" s="107"/>
      <c r="C1399" s="23" t="s">
        <v>1398</v>
      </c>
      <c r="D1399" s="23"/>
      <c r="E1399" s="23"/>
      <c r="F1399" s="23"/>
      <c r="G1399" s="24">
        <v>38</v>
      </c>
      <c r="H1399" s="21">
        <v>13</v>
      </c>
      <c r="I1399" s="21"/>
      <c r="J1399" s="21"/>
      <c r="K1399" s="21"/>
      <c r="L1399" s="21"/>
      <c r="M1399" s="21"/>
      <c r="N1399" s="21"/>
      <c r="O1399" s="21"/>
      <c r="P1399" s="21"/>
      <c r="Q1399" s="21"/>
      <c r="R1399" s="21"/>
      <c r="S1399" s="21"/>
      <c r="T1399" s="21"/>
      <c r="U1399" s="21"/>
      <c r="V1399" s="22"/>
      <c r="W1399" s="22"/>
      <c r="X1399" s="76"/>
      <c r="Y1399" s="76"/>
      <c r="Z1399" s="36"/>
    </row>
    <row r="1400" spans="1:26" x14ac:dyDescent="0.25">
      <c r="A1400">
        <v>1395</v>
      </c>
      <c r="B1400" s="107"/>
      <c r="C1400" s="23" t="s">
        <v>1399</v>
      </c>
      <c r="D1400" s="23"/>
      <c r="E1400" s="23"/>
      <c r="F1400" s="23"/>
      <c r="G1400" s="24">
        <v>91</v>
      </c>
      <c r="H1400" s="21">
        <v>39</v>
      </c>
      <c r="I1400" s="21"/>
      <c r="J1400" s="21"/>
      <c r="K1400" s="21"/>
      <c r="L1400" s="21"/>
      <c r="M1400" s="21"/>
      <c r="N1400" s="21"/>
      <c r="O1400" s="21"/>
      <c r="P1400" s="21"/>
      <c r="Q1400" s="21"/>
      <c r="R1400" s="21"/>
      <c r="S1400" s="21"/>
      <c r="T1400" s="21"/>
      <c r="U1400" s="21"/>
      <c r="V1400" s="22"/>
      <c r="W1400" s="22"/>
      <c r="X1400" s="76"/>
      <c r="Y1400" s="76"/>
      <c r="Z1400" s="36"/>
    </row>
    <row r="1401" spans="1:26" x14ac:dyDescent="0.25">
      <c r="A1401">
        <v>1396</v>
      </c>
      <c r="B1401" s="107"/>
      <c r="C1401" s="23" t="s">
        <v>1400</v>
      </c>
      <c r="D1401" s="23"/>
      <c r="E1401" s="23"/>
      <c r="F1401" s="23"/>
      <c r="G1401" s="24">
        <v>45</v>
      </c>
      <c r="H1401" s="21">
        <v>23</v>
      </c>
      <c r="I1401" s="21"/>
      <c r="J1401" s="21"/>
      <c r="K1401" s="21"/>
      <c r="L1401" s="21"/>
      <c r="M1401" s="21"/>
      <c r="N1401" s="21"/>
      <c r="O1401" s="21"/>
      <c r="P1401" s="21"/>
      <c r="Q1401" s="21"/>
      <c r="R1401" s="21"/>
      <c r="S1401" s="21"/>
      <c r="T1401" s="21"/>
      <c r="U1401" s="21"/>
      <c r="V1401" s="22"/>
      <c r="W1401" s="22"/>
      <c r="X1401" s="76"/>
      <c r="Y1401" s="76"/>
      <c r="Z1401" s="36"/>
    </row>
    <row r="1402" spans="1:26" x14ac:dyDescent="0.25">
      <c r="A1402">
        <v>1397</v>
      </c>
      <c r="B1402" s="107"/>
      <c r="C1402" s="23" t="s">
        <v>1401</v>
      </c>
      <c r="D1402" s="23"/>
      <c r="E1402" s="23"/>
      <c r="F1402" s="23"/>
      <c r="G1402" s="24">
        <v>31</v>
      </c>
      <c r="H1402" s="21">
        <v>14</v>
      </c>
      <c r="I1402" s="21"/>
      <c r="J1402" s="21"/>
      <c r="K1402" s="21"/>
      <c r="L1402" s="21"/>
      <c r="M1402" s="21"/>
      <c r="N1402" s="21"/>
      <c r="O1402" s="21"/>
      <c r="P1402" s="21"/>
      <c r="Q1402" s="21"/>
      <c r="R1402" s="21"/>
      <c r="S1402" s="21"/>
      <c r="T1402" s="21"/>
      <c r="U1402" s="21"/>
      <c r="V1402" s="22"/>
      <c r="W1402" s="22"/>
      <c r="X1402" s="76"/>
      <c r="Y1402" s="76"/>
      <c r="Z1402" s="36"/>
    </row>
    <row r="1403" spans="1:26" x14ac:dyDescent="0.25">
      <c r="A1403">
        <v>1398</v>
      </c>
      <c r="B1403" s="107"/>
      <c r="C1403" s="23" t="s">
        <v>1402</v>
      </c>
      <c r="D1403" s="23"/>
      <c r="E1403" s="23"/>
      <c r="F1403" s="23"/>
      <c r="G1403" s="24">
        <v>51</v>
      </c>
      <c r="H1403" s="21">
        <v>32</v>
      </c>
      <c r="I1403" s="21"/>
      <c r="J1403" s="21"/>
      <c r="K1403" s="21"/>
      <c r="L1403" s="21"/>
      <c r="M1403" s="21"/>
      <c r="N1403" s="21"/>
      <c r="O1403" s="21"/>
      <c r="P1403" s="21"/>
      <c r="Q1403" s="21"/>
      <c r="R1403" s="21"/>
      <c r="S1403" s="21"/>
      <c r="T1403" s="21"/>
      <c r="U1403" s="21"/>
      <c r="V1403" s="22"/>
      <c r="W1403" s="22"/>
      <c r="X1403" s="76"/>
      <c r="Y1403" s="76"/>
      <c r="Z1403" s="36"/>
    </row>
    <row r="1404" spans="1:26" x14ac:dyDescent="0.25">
      <c r="A1404">
        <v>1399</v>
      </c>
      <c r="B1404" s="107"/>
      <c r="C1404" s="23" t="s">
        <v>1403</v>
      </c>
      <c r="D1404" s="23"/>
      <c r="E1404" s="23"/>
      <c r="F1404" s="23"/>
      <c r="G1404" s="24">
        <v>59</v>
      </c>
      <c r="H1404" s="21">
        <v>26</v>
      </c>
      <c r="I1404" s="21"/>
      <c r="J1404" s="21"/>
      <c r="K1404" s="21"/>
      <c r="L1404" s="21"/>
      <c r="M1404" s="21"/>
      <c r="N1404" s="21"/>
      <c r="O1404" s="21"/>
      <c r="P1404" s="21"/>
      <c r="Q1404" s="21"/>
      <c r="R1404" s="21"/>
      <c r="S1404" s="21"/>
      <c r="T1404" s="21"/>
      <c r="U1404" s="21"/>
      <c r="V1404" s="22"/>
      <c r="W1404" s="22"/>
      <c r="X1404" s="76"/>
      <c r="Y1404" s="76"/>
      <c r="Z1404" s="36"/>
    </row>
    <row r="1405" spans="1:26" x14ac:dyDescent="0.25">
      <c r="A1405">
        <v>1400</v>
      </c>
      <c r="B1405" s="107"/>
      <c r="C1405" s="23" t="s">
        <v>1404</v>
      </c>
      <c r="D1405" s="23"/>
      <c r="E1405" s="23"/>
      <c r="F1405" s="23"/>
      <c r="G1405" s="24">
        <v>70</v>
      </c>
      <c r="H1405" s="21">
        <v>34</v>
      </c>
      <c r="I1405" s="21"/>
      <c r="J1405" s="21"/>
      <c r="K1405" s="21"/>
      <c r="L1405" s="21"/>
      <c r="M1405" s="21"/>
      <c r="N1405" s="21"/>
      <c r="O1405" s="21"/>
      <c r="P1405" s="21"/>
      <c r="Q1405" s="21"/>
      <c r="R1405" s="21"/>
      <c r="S1405" s="21"/>
      <c r="T1405" s="21"/>
      <c r="U1405" s="21"/>
      <c r="V1405" s="22"/>
      <c r="W1405" s="22"/>
      <c r="X1405" s="76"/>
      <c r="Y1405" s="76"/>
      <c r="Z1405" s="36"/>
    </row>
    <row r="1406" spans="1:26" x14ac:dyDescent="0.25">
      <c r="A1406">
        <v>1401</v>
      </c>
      <c r="B1406" s="107"/>
      <c r="C1406" s="23" t="s">
        <v>1405</v>
      </c>
      <c r="D1406" s="23"/>
      <c r="E1406" s="23"/>
      <c r="F1406" s="23"/>
      <c r="G1406" s="24">
        <v>41</v>
      </c>
      <c r="H1406" s="21">
        <v>22</v>
      </c>
      <c r="I1406" s="21"/>
      <c r="J1406" s="21"/>
      <c r="K1406" s="21"/>
      <c r="L1406" s="21"/>
      <c r="M1406" s="21"/>
      <c r="N1406" s="21"/>
      <c r="O1406" s="21"/>
      <c r="P1406" s="21"/>
      <c r="Q1406" s="21"/>
      <c r="R1406" s="21"/>
      <c r="S1406" s="21"/>
      <c r="T1406" s="21"/>
      <c r="U1406" s="21"/>
      <c r="V1406" s="22"/>
      <c r="W1406" s="22"/>
      <c r="X1406" s="76"/>
      <c r="Y1406" s="76"/>
      <c r="Z1406" s="36"/>
    </row>
    <row r="1407" spans="1:26" x14ac:dyDescent="0.25">
      <c r="A1407">
        <v>1402</v>
      </c>
      <c r="B1407" s="107"/>
      <c r="C1407" s="23" t="s">
        <v>1406</v>
      </c>
      <c r="D1407" s="23"/>
      <c r="E1407" s="23"/>
      <c r="F1407" s="23"/>
      <c r="G1407" s="24">
        <v>48</v>
      </c>
      <c r="H1407" s="21">
        <v>27</v>
      </c>
      <c r="I1407" s="21"/>
      <c r="J1407" s="21"/>
      <c r="K1407" s="21"/>
      <c r="L1407" s="21"/>
      <c r="M1407" s="21"/>
      <c r="N1407" s="21"/>
      <c r="O1407" s="21"/>
      <c r="P1407" s="21"/>
      <c r="Q1407" s="21"/>
      <c r="R1407" s="21"/>
      <c r="S1407" s="21"/>
      <c r="T1407" s="21"/>
      <c r="U1407" s="21"/>
      <c r="V1407" s="22"/>
      <c r="W1407" s="22"/>
      <c r="X1407" s="76"/>
      <c r="Y1407" s="76"/>
      <c r="Z1407" s="36"/>
    </row>
    <row r="1408" spans="1:26" x14ac:dyDescent="0.25">
      <c r="A1408">
        <v>1403</v>
      </c>
      <c r="B1408" s="107"/>
      <c r="C1408" s="23" t="s">
        <v>1407</v>
      </c>
      <c r="D1408" s="23"/>
      <c r="E1408" s="23"/>
      <c r="F1408" s="23"/>
      <c r="G1408" s="24">
        <v>66</v>
      </c>
      <c r="H1408" s="21">
        <v>31</v>
      </c>
      <c r="I1408" s="21"/>
      <c r="J1408" s="21"/>
      <c r="K1408" s="21"/>
      <c r="L1408" s="21"/>
      <c r="M1408" s="21"/>
      <c r="N1408" s="21"/>
      <c r="O1408" s="21"/>
      <c r="P1408" s="21"/>
      <c r="Q1408" s="21"/>
      <c r="R1408" s="21"/>
      <c r="S1408" s="21"/>
      <c r="T1408" s="21"/>
      <c r="U1408" s="21"/>
      <c r="V1408" s="22"/>
      <c r="W1408" s="22"/>
      <c r="X1408" s="76"/>
      <c r="Y1408" s="76"/>
      <c r="Z1408" s="36"/>
    </row>
    <row r="1409" spans="1:26" x14ac:dyDescent="0.25">
      <c r="A1409">
        <v>1404</v>
      </c>
      <c r="B1409" s="107"/>
      <c r="C1409" s="23" t="s">
        <v>1408</v>
      </c>
      <c r="D1409" s="23"/>
      <c r="E1409" s="23"/>
      <c r="F1409" s="23"/>
      <c r="G1409" s="24">
        <v>37</v>
      </c>
      <c r="H1409" s="21">
        <v>15</v>
      </c>
      <c r="I1409" s="21"/>
      <c r="J1409" s="21"/>
      <c r="K1409" s="21"/>
      <c r="L1409" s="21"/>
      <c r="M1409" s="21"/>
      <c r="N1409" s="21"/>
      <c r="O1409" s="21"/>
      <c r="P1409" s="21"/>
      <c r="Q1409" s="21"/>
      <c r="R1409" s="21"/>
      <c r="S1409" s="21"/>
      <c r="T1409" s="21"/>
      <c r="U1409" s="21"/>
      <c r="V1409" s="22"/>
      <c r="W1409" s="22"/>
      <c r="X1409" s="76"/>
      <c r="Y1409" s="76"/>
      <c r="Z1409" s="36"/>
    </row>
    <row r="1410" spans="1:26" x14ac:dyDescent="0.25">
      <c r="A1410">
        <v>1405</v>
      </c>
      <c r="B1410" s="107"/>
      <c r="C1410" s="23" t="s">
        <v>1409</v>
      </c>
      <c r="D1410" s="23"/>
      <c r="E1410" s="23"/>
      <c r="F1410" s="23"/>
      <c r="G1410" s="24">
        <v>105</v>
      </c>
      <c r="H1410" s="21">
        <v>59</v>
      </c>
      <c r="I1410" s="21"/>
      <c r="J1410" s="21"/>
      <c r="K1410" s="21"/>
      <c r="L1410" s="21"/>
      <c r="M1410" s="21"/>
      <c r="N1410" s="21"/>
      <c r="O1410" s="21"/>
      <c r="P1410" s="21"/>
      <c r="Q1410" s="21"/>
      <c r="R1410" s="21"/>
      <c r="S1410" s="21"/>
      <c r="T1410" s="21"/>
      <c r="U1410" s="21"/>
      <c r="V1410" s="22"/>
      <c r="W1410" s="22"/>
      <c r="X1410" s="76"/>
      <c r="Y1410" s="76"/>
      <c r="Z1410" s="36"/>
    </row>
    <row r="1411" spans="1:26" x14ac:dyDescent="0.25">
      <c r="A1411">
        <v>1406</v>
      </c>
      <c r="B1411" s="107"/>
      <c r="C1411" s="23" t="s">
        <v>1410</v>
      </c>
      <c r="D1411" s="23"/>
      <c r="E1411" s="23"/>
      <c r="F1411" s="23"/>
      <c r="G1411" s="24">
        <v>68</v>
      </c>
      <c r="H1411" s="21">
        <v>35</v>
      </c>
      <c r="I1411" s="21"/>
      <c r="J1411" s="21"/>
      <c r="K1411" s="21"/>
      <c r="L1411" s="21"/>
      <c r="M1411" s="21"/>
      <c r="N1411" s="21"/>
      <c r="O1411" s="21"/>
      <c r="P1411" s="21"/>
      <c r="Q1411" s="21"/>
      <c r="R1411" s="21"/>
      <c r="S1411" s="21"/>
      <c r="T1411" s="21"/>
      <c r="U1411" s="21"/>
      <c r="V1411" s="22"/>
      <c r="W1411" s="22"/>
      <c r="X1411" s="76"/>
      <c r="Y1411" s="76"/>
      <c r="Z1411" s="36"/>
    </row>
    <row r="1412" spans="1:26" x14ac:dyDescent="0.25">
      <c r="A1412">
        <v>1407</v>
      </c>
      <c r="B1412" s="107"/>
      <c r="C1412" s="23" t="s">
        <v>1411</v>
      </c>
      <c r="D1412" s="23"/>
      <c r="E1412" s="23"/>
      <c r="F1412" s="23"/>
      <c r="G1412" s="24">
        <v>82</v>
      </c>
      <c r="H1412" s="21">
        <v>47</v>
      </c>
      <c r="I1412" s="21"/>
      <c r="J1412" s="21"/>
      <c r="K1412" s="21"/>
      <c r="L1412" s="21"/>
      <c r="M1412" s="21"/>
      <c r="N1412" s="21"/>
      <c r="O1412" s="21"/>
      <c r="P1412" s="21"/>
      <c r="Q1412" s="21"/>
      <c r="R1412" s="21"/>
      <c r="S1412" s="21"/>
      <c r="T1412" s="21"/>
      <c r="U1412" s="21"/>
      <c r="V1412" s="22"/>
      <c r="W1412" s="22"/>
      <c r="X1412" s="76"/>
      <c r="Y1412" s="76"/>
      <c r="Z1412" s="36"/>
    </row>
    <row r="1413" spans="1:26" x14ac:dyDescent="0.25">
      <c r="A1413">
        <v>1408</v>
      </c>
      <c r="B1413" s="107"/>
      <c r="C1413" s="23" t="s">
        <v>1412</v>
      </c>
      <c r="D1413" s="23"/>
      <c r="E1413" s="23"/>
      <c r="F1413" s="23"/>
      <c r="G1413" s="24">
        <v>41</v>
      </c>
      <c r="H1413" s="24">
        <v>20</v>
      </c>
      <c r="I1413" s="24"/>
      <c r="J1413" s="24"/>
      <c r="K1413" s="24"/>
      <c r="L1413" s="24"/>
      <c r="M1413" s="24"/>
      <c r="N1413" s="24"/>
      <c r="O1413" s="24"/>
      <c r="P1413" s="24"/>
      <c r="Q1413" s="24"/>
      <c r="R1413" s="24"/>
      <c r="S1413" s="24"/>
      <c r="T1413" s="24"/>
      <c r="U1413" s="24"/>
      <c r="V1413" s="22"/>
      <c r="W1413" s="22"/>
      <c r="X1413" s="76"/>
      <c r="Y1413" s="76"/>
      <c r="Z1413" s="36"/>
    </row>
    <row r="1414" spans="1:26" x14ac:dyDescent="0.25">
      <c r="A1414">
        <v>1409</v>
      </c>
      <c r="B1414" s="107"/>
      <c r="C1414" s="23" t="s">
        <v>1413</v>
      </c>
      <c r="D1414" s="23"/>
      <c r="E1414" s="23"/>
      <c r="F1414" s="23"/>
      <c r="G1414" s="24">
        <v>42</v>
      </c>
      <c r="H1414" s="21">
        <v>20</v>
      </c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2"/>
      <c r="W1414" s="22"/>
      <c r="X1414" s="76"/>
      <c r="Y1414" s="76"/>
      <c r="Z1414" s="36"/>
    </row>
    <row r="1415" spans="1:26" x14ac:dyDescent="0.25">
      <c r="A1415">
        <v>1410</v>
      </c>
      <c r="B1415" s="107"/>
      <c r="C1415" s="23" t="s">
        <v>1414</v>
      </c>
      <c r="D1415" s="23"/>
      <c r="E1415" s="23"/>
      <c r="F1415" s="23"/>
      <c r="G1415" s="24">
        <v>60</v>
      </c>
      <c r="H1415" s="21">
        <v>31</v>
      </c>
      <c r="I1415" s="21"/>
      <c r="J1415" s="21"/>
      <c r="K1415" s="21"/>
      <c r="L1415" s="21"/>
      <c r="M1415" s="21"/>
      <c r="N1415" s="21"/>
      <c r="O1415" s="21"/>
      <c r="P1415" s="21"/>
      <c r="Q1415" s="21"/>
      <c r="R1415" s="21"/>
      <c r="S1415" s="21"/>
      <c r="T1415" s="21"/>
      <c r="U1415" s="21"/>
      <c r="V1415" s="22"/>
      <c r="W1415" s="22"/>
      <c r="X1415" s="76"/>
      <c r="Y1415" s="76"/>
      <c r="Z1415" s="36"/>
    </row>
    <row r="1416" spans="1:26" x14ac:dyDescent="0.25">
      <c r="A1416">
        <v>1411</v>
      </c>
      <c r="B1416" s="107"/>
      <c r="C1416" s="23" t="s">
        <v>1415</v>
      </c>
      <c r="D1416" s="23"/>
      <c r="E1416" s="23"/>
      <c r="F1416" s="23"/>
      <c r="G1416" s="24">
        <v>16</v>
      </c>
      <c r="H1416" s="21">
        <v>16</v>
      </c>
      <c r="I1416" s="21"/>
      <c r="J1416" s="21"/>
      <c r="K1416" s="21"/>
      <c r="L1416" s="21"/>
      <c r="M1416" s="21"/>
      <c r="N1416" s="21"/>
      <c r="O1416" s="21"/>
      <c r="P1416" s="21"/>
      <c r="Q1416" s="21"/>
      <c r="R1416" s="21"/>
      <c r="S1416" s="21"/>
      <c r="T1416" s="21"/>
      <c r="U1416" s="21"/>
      <c r="V1416" s="22"/>
      <c r="W1416" s="22"/>
      <c r="X1416" s="76"/>
      <c r="Y1416" s="76"/>
      <c r="Z1416" s="36"/>
    </row>
    <row r="1417" spans="1:26" ht="30" x14ac:dyDescent="0.25">
      <c r="A1417">
        <v>1412</v>
      </c>
      <c r="B1417" s="107"/>
      <c r="C1417" s="23" t="s">
        <v>1416</v>
      </c>
      <c r="D1417" s="23"/>
      <c r="E1417" s="23"/>
      <c r="F1417" s="23"/>
      <c r="G1417" s="21">
        <v>511</v>
      </c>
      <c r="H1417" s="21">
        <v>245</v>
      </c>
      <c r="I1417" s="21"/>
      <c r="J1417" s="21"/>
      <c r="K1417" s="21"/>
      <c r="L1417" s="21"/>
      <c r="M1417" s="21"/>
      <c r="N1417" s="21"/>
      <c r="O1417" s="21"/>
      <c r="P1417" s="21"/>
      <c r="Q1417" s="21"/>
      <c r="R1417" s="21"/>
      <c r="S1417" s="21"/>
      <c r="T1417" s="21"/>
      <c r="U1417" s="21"/>
      <c r="V1417" s="28"/>
      <c r="W1417" s="22"/>
      <c r="X1417" s="76"/>
      <c r="Y1417" s="76"/>
      <c r="Z1417" s="36"/>
    </row>
    <row r="1418" spans="1:26" x14ac:dyDescent="0.25">
      <c r="A1418">
        <v>1413</v>
      </c>
      <c r="B1418" s="107"/>
      <c r="C1418" s="23" t="s">
        <v>1417</v>
      </c>
      <c r="D1418" s="23"/>
      <c r="E1418" s="23"/>
      <c r="F1418" s="23"/>
      <c r="G1418" s="21">
        <v>334</v>
      </c>
      <c r="H1418" s="21">
        <v>172</v>
      </c>
      <c r="I1418" s="21"/>
      <c r="J1418" s="21"/>
      <c r="K1418" s="21"/>
      <c r="L1418" s="21"/>
      <c r="M1418" s="21"/>
      <c r="N1418" s="21"/>
      <c r="O1418" s="21"/>
      <c r="P1418" s="21"/>
      <c r="Q1418" s="21"/>
      <c r="R1418" s="21"/>
      <c r="S1418" s="21"/>
      <c r="T1418" s="21"/>
      <c r="U1418" s="21"/>
      <c r="V1418" s="28"/>
      <c r="W1418" s="22"/>
      <c r="X1418" s="76"/>
      <c r="Y1418" s="76"/>
      <c r="Z1418" s="36"/>
    </row>
    <row r="1419" spans="1:26" s="31" customFormat="1" x14ac:dyDescent="0.25">
      <c r="B1419" s="32"/>
      <c r="C1419" s="33" t="s">
        <v>1327</v>
      </c>
      <c r="D1419" s="33"/>
      <c r="E1419" s="33"/>
      <c r="F1419" s="33"/>
      <c r="G1419" s="34">
        <f>SUM(G6:G1418)</f>
        <v>385757</v>
      </c>
      <c r="H1419" s="34">
        <f t="shared" ref="H1419" si="0">SUM(H6:H1418)</f>
        <v>172063</v>
      </c>
      <c r="I1419" s="34"/>
      <c r="J1419" s="34"/>
      <c r="K1419" s="34"/>
      <c r="L1419" s="34"/>
      <c r="M1419" s="34"/>
      <c r="N1419" s="34"/>
      <c r="O1419" s="34"/>
      <c r="P1419" s="34"/>
      <c r="Q1419" s="34"/>
      <c r="R1419" s="34"/>
      <c r="S1419" s="34"/>
      <c r="T1419" s="34"/>
      <c r="U1419" s="34"/>
      <c r="V1419" s="34"/>
      <c r="W1419" s="34"/>
      <c r="X1419" s="34"/>
      <c r="Y1419" s="34"/>
      <c r="Z1419" s="34"/>
    </row>
  </sheetData>
  <mergeCells count="64">
    <mergeCell ref="B1158:B1165"/>
    <mergeCell ref="B1166:B1190"/>
    <mergeCell ref="B1191:B1198"/>
    <mergeCell ref="B1325:B1328"/>
    <mergeCell ref="B1199:B1212"/>
    <mergeCell ref="B1213:B1220"/>
    <mergeCell ref="B1221:B1230"/>
    <mergeCell ref="B1231:B1301"/>
    <mergeCell ref="B1302:B1324"/>
    <mergeCell ref="B1049:B1070"/>
    <mergeCell ref="B1071:B1090"/>
    <mergeCell ref="B1091:B1103"/>
    <mergeCell ref="B1104:B1146"/>
    <mergeCell ref="B1147:B1157"/>
    <mergeCell ref="B868:B912"/>
    <mergeCell ref="B913:B927"/>
    <mergeCell ref="B928:B966"/>
    <mergeCell ref="B967:B1019"/>
    <mergeCell ref="B1020:B1048"/>
    <mergeCell ref="B698:B728"/>
    <mergeCell ref="B729:B750"/>
    <mergeCell ref="B751:B791"/>
    <mergeCell ref="B792:B849"/>
    <mergeCell ref="B850:B867"/>
    <mergeCell ref="B567:B582"/>
    <mergeCell ref="B583:B625"/>
    <mergeCell ref="B626:B658"/>
    <mergeCell ref="B659:B681"/>
    <mergeCell ref="B682:B697"/>
    <mergeCell ref="B434:B453"/>
    <mergeCell ref="B454:B476"/>
    <mergeCell ref="B520:B533"/>
    <mergeCell ref="B534:B542"/>
    <mergeCell ref="B543:B566"/>
    <mergeCell ref="B300:B343"/>
    <mergeCell ref="B344:B354"/>
    <mergeCell ref="B355:B369"/>
    <mergeCell ref="B370:B405"/>
    <mergeCell ref="B406:B433"/>
    <mergeCell ref="Z3:Z4"/>
    <mergeCell ref="B477:B519"/>
    <mergeCell ref="B1329:B1418"/>
    <mergeCell ref="B6:B20"/>
    <mergeCell ref="B3:C4"/>
    <mergeCell ref="B21:B66"/>
    <mergeCell ref="B67:B81"/>
    <mergeCell ref="B82:B100"/>
    <mergeCell ref="B101:B121"/>
    <mergeCell ref="B122:B128"/>
    <mergeCell ref="B129:B159"/>
    <mergeCell ref="B160:B195"/>
    <mergeCell ref="B196:B205"/>
    <mergeCell ref="B206:B225"/>
    <mergeCell ref="B226:B251"/>
    <mergeCell ref="B252:B299"/>
    <mergeCell ref="U3:U5"/>
    <mergeCell ref="V3:X3"/>
    <mergeCell ref="Y3:Y4"/>
    <mergeCell ref="J3:T4"/>
    <mergeCell ref="D3:D5"/>
    <mergeCell ref="E3:F4"/>
    <mergeCell ref="G3:G5"/>
    <mergeCell ref="H3:H5"/>
    <mergeCell ref="I3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zoomScale="110" zoomScaleNormal="110" workbookViewId="0">
      <pane ySplit="4" topLeftCell="A40" activePane="bottomLeft" state="frozen"/>
      <selection pane="bottomLeft" activeCell="C44" sqref="C44"/>
    </sheetView>
  </sheetViews>
  <sheetFormatPr defaultRowHeight="15" x14ac:dyDescent="0.25"/>
  <cols>
    <col min="1" max="1" width="29.5703125" customWidth="1"/>
    <col min="2" max="2" width="17.85546875" style="31" customWidth="1"/>
    <col min="3" max="3" width="23.85546875" customWidth="1"/>
    <col min="4" max="4" width="24.5703125" customWidth="1"/>
    <col min="5" max="5" width="20" customWidth="1"/>
    <col min="6" max="6" width="20.5703125" customWidth="1"/>
    <col min="7" max="7" width="22.7109375" customWidth="1"/>
    <col min="8" max="8" width="16" style="48" customWidth="1"/>
    <col min="9" max="9" width="16.28515625" customWidth="1"/>
    <col min="10" max="10" width="14.140625" customWidth="1"/>
    <col min="11" max="11" width="18" customWidth="1"/>
  </cols>
  <sheetData>
    <row r="1" spans="1:11" ht="15.75" x14ac:dyDescent="0.25">
      <c r="A1" s="114" t="s">
        <v>1419</v>
      </c>
      <c r="B1" s="114"/>
      <c r="C1" s="114"/>
      <c r="D1" s="114"/>
      <c r="E1" s="114"/>
      <c r="F1" s="114"/>
      <c r="G1" s="114"/>
    </row>
    <row r="2" spans="1:11" ht="48" customHeight="1" x14ac:dyDescent="0.25">
      <c r="A2" s="111" t="s">
        <v>1420</v>
      </c>
      <c r="B2" s="112" t="s">
        <v>1479</v>
      </c>
      <c r="C2" s="112" t="s">
        <v>1421</v>
      </c>
      <c r="D2" s="112" t="s">
        <v>1422</v>
      </c>
      <c r="E2" s="112" t="s">
        <v>1423</v>
      </c>
      <c r="F2" s="115" t="s">
        <v>1424</v>
      </c>
      <c r="G2" s="115"/>
      <c r="H2" s="111" t="s">
        <v>1525</v>
      </c>
      <c r="I2" s="111"/>
      <c r="J2" s="111" t="s">
        <v>1526</v>
      </c>
      <c r="K2" s="111" t="s">
        <v>1529</v>
      </c>
    </row>
    <row r="3" spans="1:11" ht="63" x14ac:dyDescent="0.25">
      <c r="A3" s="111"/>
      <c r="B3" s="113"/>
      <c r="C3" s="113"/>
      <c r="D3" s="113"/>
      <c r="E3" s="113"/>
      <c r="F3" s="22" t="s">
        <v>1425</v>
      </c>
      <c r="G3" s="22" t="s">
        <v>1426</v>
      </c>
      <c r="H3" s="50" t="s">
        <v>1527</v>
      </c>
      <c r="I3" s="50" t="s">
        <v>1528</v>
      </c>
      <c r="J3" s="111"/>
      <c r="K3" s="111"/>
    </row>
    <row r="4" spans="1:11" ht="15.75" customHeight="1" x14ac:dyDescent="0.25">
      <c r="A4" s="22">
        <v>1</v>
      </c>
      <c r="B4" s="22">
        <v>2</v>
      </c>
      <c r="C4" s="22">
        <v>3</v>
      </c>
      <c r="D4" s="37">
        <v>4</v>
      </c>
      <c r="E4" s="37">
        <v>5</v>
      </c>
      <c r="F4" s="22">
        <v>6</v>
      </c>
      <c r="G4" s="22">
        <v>7</v>
      </c>
      <c r="H4" s="48">
        <v>8</v>
      </c>
      <c r="I4" s="51">
        <v>9</v>
      </c>
      <c r="J4" s="51">
        <v>10</v>
      </c>
      <c r="K4" s="51">
        <v>11</v>
      </c>
    </row>
    <row r="5" spans="1:11" ht="15.75" x14ac:dyDescent="0.25">
      <c r="A5" s="38" t="s">
        <v>1427</v>
      </c>
      <c r="B5" s="46">
        <v>15</v>
      </c>
      <c r="C5" s="28">
        <f>F5+G5</f>
        <v>15</v>
      </c>
      <c r="D5" s="39">
        <v>823</v>
      </c>
      <c r="E5" s="39">
        <v>384</v>
      </c>
      <c r="F5" s="39">
        <v>10</v>
      </c>
      <c r="G5" s="39">
        <v>5</v>
      </c>
      <c r="H5" s="68">
        <v>4451150</v>
      </c>
      <c r="I5" s="56">
        <v>3646800</v>
      </c>
      <c r="J5" s="39">
        <v>0</v>
      </c>
      <c r="K5" s="56">
        <v>8097950</v>
      </c>
    </row>
    <row r="6" spans="1:11" ht="15.75" x14ac:dyDescent="0.25">
      <c r="A6" s="38" t="s">
        <v>65</v>
      </c>
      <c r="B6" s="46">
        <v>46</v>
      </c>
      <c r="C6" s="28">
        <f t="shared" ref="C6:C57" si="0">F6+G6</f>
        <v>25</v>
      </c>
      <c r="D6" s="28">
        <v>5752</v>
      </c>
      <c r="E6" s="28">
        <v>2570</v>
      </c>
      <c r="F6" s="28">
        <v>8</v>
      </c>
      <c r="G6" s="28">
        <v>17</v>
      </c>
      <c r="H6" s="68">
        <v>3790000</v>
      </c>
      <c r="I6" s="56">
        <v>13565000</v>
      </c>
      <c r="J6" s="56">
        <v>5600000</v>
      </c>
      <c r="K6" s="56">
        <v>22955000</v>
      </c>
    </row>
    <row r="7" spans="1:11" ht="15.75" x14ac:dyDescent="0.25">
      <c r="A7" s="38" t="s">
        <v>1428</v>
      </c>
      <c r="B7" s="46">
        <v>17</v>
      </c>
      <c r="C7" s="28">
        <f t="shared" si="0"/>
        <v>14</v>
      </c>
      <c r="D7" s="45">
        <v>1280</v>
      </c>
      <c r="E7" s="45">
        <v>555</v>
      </c>
      <c r="F7" s="28">
        <v>13</v>
      </c>
      <c r="G7" s="28">
        <v>1</v>
      </c>
      <c r="H7" s="68">
        <v>7000000</v>
      </c>
      <c r="I7" s="56">
        <v>12000000</v>
      </c>
      <c r="J7" s="56">
        <v>1550000</v>
      </c>
      <c r="K7" s="56">
        <v>20550000</v>
      </c>
    </row>
    <row r="8" spans="1:11" ht="15.75" x14ac:dyDescent="0.25">
      <c r="A8" s="38" t="s">
        <v>1429</v>
      </c>
      <c r="B8" s="46">
        <v>19</v>
      </c>
      <c r="C8" s="28">
        <f t="shared" si="0"/>
        <v>19</v>
      </c>
      <c r="D8" s="28">
        <v>2856</v>
      </c>
      <c r="E8" s="28">
        <v>1231</v>
      </c>
      <c r="F8" s="28">
        <v>12</v>
      </c>
      <c r="G8" s="28">
        <v>7</v>
      </c>
      <c r="H8" s="56">
        <v>3900000</v>
      </c>
      <c r="I8" s="56">
        <v>31000000</v>
      </c>
      <c r="J8" s="56">
        <v>4800000</v>
      </c>
      <c r="K8" s="56">
        <v>39700000</v>
      </c>
    </row>
    <row r="9" spans="1:11" ht="15.75" x14ac:dyDescent="0.25">
      <c r="A9" s="38" t="s">
        <v>1430</v>
      </c>
      <c r="B9" s="46">
        <v>21</v>
      </c>
      <c r="C9" s="28">
        <f t="shared" si="0"/>
        <v>20</v>
      </c>
      <c r="D9" s="28">
        <v>6286</v>
      </c>
      <c r="E9" s="28">
        <v>3143</v>
      </c>
      <c r="F9" s="28">
        <v>8</v>
      </c>
      <c r="G9" s="28">
        <v>12</v>
      </c>
      <c r="H9" s="56">
        <v>3500000</v>
      </c>
      <c r="I9" s="56">
        <v>60700000</v>
      </c>
      <c r="J9" s="56">
        <v>12435000</v>
      </c>
      <c r="K9" s="56">
        <v>76635000</v>
      </c>
    </row>
    <row r="10" spans="1:11" ht="15.75" x14ac:dyDescent="0.25">
      <c r="A10" s="38" t="s">
        <v>1431</v>
      </c>
      <c r="B10" s="46">
        <v>31</v>
      </c>
      <c r="C10" s="28">
        <f t="shared" si="0"/>
        <v>17</v>
      </c>
      <c r="D10" s="45">
        <v>5445</v>
      </c>
      <c r="E10" s="45">
        <v>2513</v>
      </c>
      <c r="F10" s="28">
        <v>4</v>
      </c>
      <c r="G10" s="28">
        <v>13</v>
      </c>
      <c r="H10" s="56">
        <v>1500000</v>
      </c>
      <c r="I10" s="56">
        <v>8780000</v>
      </c>
      <c r="J10" s="56">
        <v>3500000</v>
      </c>
      <c r="K10" s="56">
        <v>13780000</v>
      </c>
    </row>
    <row r="11" spans="1:11" ht="15.75" x14ac:dyDescent="0.25">
      <c r="A11" s="38" t="s">
        <v>1432</v>
      </c>
      <c r="B11" s="46">
        <v>36</v>
      </c>
      <c r="C11" s="28">
        <f t="shared" si="0"/>
        <v>31</v>
      </c>
      <c r="D11" s="45">
        <v>10306</v>
      </c>
      <c r="E11" s="45">
        <v>5163</v>
      </c>
      <c r="F11" s="28">
        <v>20</v>
      </c>
      <c r="G11" s="28">
        <v>11</v>
      </c>
      <c r="H11" s="56">
        <v>81018000</v>
      </c>
      <c r="I11" s="56">
        <v>69965000</v>
      </c>
      <c r="J11" s="56">
        <v>15280000</v>
      </c>
      <c r="K11" s="56">
        <v>166263000</v>
      </c>
    </row>
    <row r="12" spans="1:11" ht="15.75" x14ac:dyDescent="0.25">
      <c r="A12" s="38" t="s">
        <v>1433</v>
      </c>
      <c r="B12" s="52">
        <v>14</v>
      </c>
      <c r="C12" s="53">
        <f t="shared" si="0"/>
        <v>6</v>
      </c>
      <c r="D12" s="53">
        <v>2105</v>
      </c>
      <c r="E12" s="53">
        <v>929</v>
      </c>
      <c r="F12" s="53">
        <v>3</v>
      </c>
      <c r="G12" s="53">
        <v>3</v>
      </c>
      <c r="H12" s="56">
        <v>1300000</v>
      </c>
      <c r="I12" s="56">
        <v>5100000</v>
      </c>
      <c r="J12" s="56">
        <v>2550000</v>
      </c>
      <c r="K12" s="56">
        <v>8950000</v>
      </c>
    </row>
    <row r="13" spans="1:11" ht="15.75" x14ac:dyDescent="0.25">
      <c r="A13" s="38" t="s">
        <v>1434</v>
      </c>
      <c r="B13" s="46">
        <v>21</v>
      </c>
      <c r="C13" s="28">
        <f t="shared" si="0"/>
        <v>17</v>
      </c>
      <c r="D13" s="28">
        <v>1611</v>
      </c>
      <c r="E13" s="28">
        <v>704</v>
      </c>
      <c r="F13" s="28">
        <v>14</v>
      </c>
      <c r="G13" s="28">
        <v>3</v>
      </c>
      <c r="H13" s="56">
        <v>1890000</v>
      </c>
      <c r="I13" s="56">
        <v>1500000</v>
      </c>
      <c r="J13" s="56">
        <v>596000</v>
      </c>
      <c r="K13" s="56">
        <v>3986000</v>
      </c>
    </row>
    <row r="14" spans="1:11" ht="15.75" x14ac:dyDescent="0.25">
      <c r="A14" s="38" t="s">
        <v>1435</v>
      </c>
      <c r="B14" s="54">
        <v>27</v>
      </c>
      <c r="C14" s="55">
        <f t="shared" si="0"/>
        <v>23</v>
      </c>
      <c r="D14" s="55">
        <v>2102</v>
      </c>
      <c r="E14" s="55">
        <v>873</v>
      </c>
      <c r="F14" s="55">
        <v>14</v>
      </c>
      <c r="G14" s="55">
        <v>9</v>
      </c>
      <c r="H14" s="56">
        <v>10100000</v>
      </c>
      <c r="I14" s="56">
        <v>22500000</v>
      </c>
      <c r="J14" s="56">
        <v>11500000</v>
      </c>
      <c r="K14" s="56">
        <v>44100000</v>
      </c>
    </row>
    <row r="15" spans="1:11" ht="15.75" x14ac:dyDescent="0.25">
      <c r="A15" s="40" t="s">
        <v>1436</v>
      </c>
      <c r="B15" s="47">
        <v>51</v>
      </c>
      <c r="C15" s="28">
        <f t="shared" si="0"/>
        <v>21</v>
      </c>
      <c r="D15" s="45">
        <v>3592</v>
      </c>
      <c r="E15" s="45">
        <v>1515</v>
      </c>
      <c r="F15" s="28">
        <v>21</v>
      </c>
      <c r="G15" s="28">
        <v>0</v>
      </c>
      <c r="H15" s="56">
        <v>5100000</v>
      </c>
      <c r="I15" s="58">
        <v>0</v>
      </c>
      <c r="J15" s="56">
        <v>61500000</v>
      </c>
      <c r="K15" s="56">
        <v>66600000</v>
      </c>
    </row>
    <row r="16" spans="1:11" ht="15.75" x14ac:dyDescent="0.25">
      <c r="A16" s="38" t="s">
        <v>1437</v>
      </c>
      <c r="B16" s="46">
        <v>48</v>
      </c>
      <c r="C16" s="28">
        <f t="shared" si="0"/>
        <v>36</v>
      </c>
      <c r="D16" s="28">
        <v>12295</v>
      </c>
      <c r="E16" s="28">
        <v>5981</v>
      </c>
      <c r="F16" s="28">
        <v>30</v>
      </c>
      <c r="G16" s="28">
        <v>6</v>
      </c>
      <c r="H16" s="56">
        <v>35581210</v>
      </c>
      <c r="I16" s="56">
        <v>238704000</v>
      </c>
      <c r="J16" s="56">
        <v>44750000</v>
      </c>
      <c r="K16" s="56">
        <v>319035210</v>
      </c>
    </row>
    <row r="17" spans="1:12" ht="15.75" x14ac:dyDescent="0.25">
      <c r="A17" s="38" t="s">
        <v>1438</v>
      </c>
      <c r="B17" s="46">
        <v>11</v>
      </c>
      <c r="C17" s="28">
        <f t="shared" si="0"/>
        <v>9</v>
      </c>
      <c r="D17" s="28">
        <v>1903</v>
      </c>
      <c r="E17" s="28">
        <v>796</v>
      </c>
      <c r="F17" s="28">
        <v>4</v>
      </c>
      <c r="G17" s="28">
        <v>5</v>
      </c>
      <c r="H17" s="56">
        <v>4000000</v>
      </c>
      <c r="I17" s="56">
        <v>35000000</v>
      </c>
      <c r="J17" s="56">
        <v>2550000</v>
      </c>
      <c r="K17" s="56">
        <v>41550000</v>
      </c>
    </row>
    <row r="18" spans="1:12" ht="15.75" x14ac:dyDescent="0.25">
      <c r="A18" s="38" t="s">
        <v>1439</v>
      </c>
      <c r="B18" s="46">
        <v>15</v>
      </c>
      <c r="C18" s="28">
        <f t="shared" si="0"/>
        <v>15</v>
      </c>
      <c r="D18" s="28">
        <v>6202</v>
      </c>
      <c r="E18" s="28">
        <v>2857</v>
      </c>
      <c r="F18" s="28">
        <v>8</v>
      </c>
      <c r="G18" s="28">
        <v>7</v>
      </c>
      <c r="H18" s="56">
        <v>2230000</v>
      </c>
      <c r="I18" s="56">
        <v>18230000</v>
      </c>
      <c r="J18" s="56">
        <v>2990000</v>
      </c>
      <c r="K18" s="56">
        <v>23450000</v>
      </c>
    </row>
    <row r="19" spans="1:12" ht="15.75" x14ac:dyDescent="0.25">
      <c r="A19" s="38" t="s">
        <v>1440</v>
      </c>
      <c r="B19" s="46">
        <v>36</v>
      </c>
      <c r="C19" s="28">
        <f t="shared" si="0"/>
        <v>34</v>
      </c>
      <c r="D19" s="39">
        <v>4319</v>
      </c>
      <c r="E19" s="39">
        <v>2042</v>
      </c>
      <c r="F19" s="39">
        <v>15</v>
      </c>
      <c r="G19" s="39">
        <v>19</v>
      </c>
      <c r="H19" s="56">
        <v>4300000</v>
      </c>
      <c r="I19" s="56">
        <v>13700000</v>
      </c>
      <c r="J19" s="56">
        <v>56628734</v>
      </c>
      <c r="K19" s="56">
        <v>74628734</v>
      </c>
    </row>
    <row r="20" spans="1:12" ht="15.75" x14ac:dyDescent="0.25">
      <c r="A20" s="38" t="s">
        <v>1441</v>
      </c>
      <c r="B20" s="46">
        <v>28</v>
      </c>
      <c r="C20" s="28">
        <f t="shared" si="0"/>
        <v>22</v>
      </c>
      <c r="D20" s="28">
        <v>14163</v>
      </c>
      <c r="E20" s="28">
        <v>6800</v>
      </c>
      <c r="F20" s="28">
        <v>7</v>
      </c>
      <c r="G20" s="28">
        <v>15</v>
      </c>
      <c r="H20" s="56">
        <v>7200000</v>
      </c>
      <c r="I20" s="56">
        <v>41148300</v>
      </c>
      <c r="J20" s="56">
        <v>12000000</v>
      </c>
      <c r="K20" s="56">
        <v>60348300</v>
      </c>
    </row>
    <row r="21" spans="1:12" ht="15.75" x14ac:dyDescent="0.25">
      <c r="A21" s="38" t="s">
        <v>1442</v>
      </c>
      <c r="B21" s="46">
        <v>20</v>
      </c>
      <c r="C21" s="28">
        <f t="shared" si="0"/>
        <v>16</v>
      </c>
      <c r="D21" s="41">
        <v>8021</v>
      </c>
      <c r="E21" s="41">
        <v>3910</v>
      </c>
      <c r="F21" s="41">
        <v>13</v>
      </c>
      <c r="G21" s="41">
        <v>3</v>
      </c>
      <c r="H21" s="56">
        <v>12710000</v>
      </c>
      <c r="I21" s="56">
        <v>44200000</v>
      </c>
      <c r="J21" s="56">
        <v>12500000</v>
      </c>
      <c r="K21" s="56">
        <v>69410000</v>
      </c>
    </row>
    <row r="22" spans="1:12" ht="15.75" x14ac:dyDescent="0.25">
      <c r="A22" s="38" t="s">
        <v>1443</v>
      </c>
      <c r="B22" s="46">
        <v>23</v>
      </c>
      <c r="C22" s="28">
        <f t="shared" si="0"/>
        <v>7</v>
      </c>
      <c r="D22" s="28">
        <v>10683</v>
      </c>
      <c r="E22" s="28">
        <v>5028</v>
      </c>
      <c r="F22" s="28">
        <v>0</v>
      </c>
      <c r="G22" s="28">
        <v>7</v>
      </c>
      <c r="H22" s="36">
        <v>0</v>
      </c>
      <c r="I22" s="56">
        <v>38400000</v>
      </c>
      <c r="J22" s="36">
        <v>0</v>
      </c>
      <c r="K22" s="56">
        <v>38400000</v>
      </c>
    </row>
    <row r="23" spans="1:12" ht="15.75" x14ac:dyDescent="0.25">
      <c r="A23" s="38" t="s">
        <v>1444</v>
      </c>
      <c r="B23" s="46">
        <v>43</v>
      </c>
      <c r="C23" s="28">
        <f t="shared" si="0"/>
        <v>43</v>
      </c>
      <c r="D23" s="39">
        <v>10368</v>
      </c>
      <c r="E23" s="39">
        <v>5119</v>
      </c>
      <c r="F23" s="28">
        <v>24</v>
      </c>
      <c r="G23" s="28">
        <v>19</v>
      </c>
      <c r="H23" s="57">
        <v>40000000</v>
      </c>
      <c r="I23" s="56">
        <v>51300000</v>
      </c>
      <c r="J23" s="56">
        <v>36100000</v>
      </c>
      <c r="K23" s="56">
        <v>127400000</v>
      </c>
    </row>
    <row r="24" spans="1:12" ht="15.75" x14ac:dyDescent="0.25">
      <c r="A24" s="38" t="s">
        <v>1445</v>
      </c>
      <c r="B24" s="46">
        <v>9</v>
      </c>
      <c r="C24" s="28">
        <f t="shared" si="0"/>
        <v>7</v>
      </c>
      <c r="D24" s="28">
        <v>4110</v>
      </c>
      <c r="E24" s="28">
        <v>2078</v>
      </c>
      <c r="F24" s="28">
        <v>3</v>
      </c>
      <c r="G24" s="28">
        <v>4</v>
      </c>
      <c r="H24" s="56">
        <v>10000000</v>
      </c>
      <c r="I24" s="56">
        <v>27000000</v>
      </c>
      <c r="J24" s="56">
        <v>12000000</v>
      </c>
      <c r="K24" s="56">
        <v>49000000</v>
      </c>
    </row>
    <row r="25" spans="1:12" ht="15.75" x14ac:dyDescent="0.25">
      <c r="A25" s="38" t="s">
        <v>1446</v>
      </c>
      <c r="B25" s="46">
        <v>14</v>
      </c>
      <c r="C25" s="28">
        <f t="shared" si="0"/>
        <v>10</v>
      </c>
      <c r="D25" s="28">
        <v>716</v>
      </c>
      <c r="E25" s="28">
        <v>288</v>
      </c>
      <c r="F25" s="28">
        <v>6</v>
      </c>
      <c r="G25" s="28">
        <v>4</v>
      </c>
      <c r="H25" s="56">
        <v>2073903</v>
      </c>
      <c r="I25" s="45">
        <v>0</v>
      </c>
      <c r="J25" s="56">
        <v>811000</v>
      </c>
      <c r="K25" s="56">
        <v>2884903</v>
      </c>
    </row>
    <row r="26" spans="1:12" ht="15.75" x14ac:dyDescent="0.25">
      <c r="A26" s="60" t="s">
        <v>1447</v>
      </c>
      <c r="B26" s="61">
        <v>27</v>
      </c>
      <c r="C26" s="62">
        <f t="shared" si="0"/>
        <v>21</v>
      </c>
      <c r="D26" s="64">
        <v>1652</v>
      </c>
      <c r="E26" s="63">
        <v>738</v>
      </c>
      <c r="F26" s="64">
        <v>0</v>
      </c>
      <c r="G26" s="64">
        <v>21</v>
      </c>
      <c r="H26" s="65">
        <v>0</v>
      </c>
      <c r="I26" s="66">
        <v>168000000</v>
      </c>
      <c r="J26" s="66">
        <v>32000000</v>
      </c>
      <c r="K26" s="66">
        <v>200000000</v>
      </c>
      <c r="L26" s="67"/>
    </row>
    <row r="27" spans="1:12" ht="15.75" x14ac:dyDescent="0.25">
      <c r="A27" s="38" t="s">
        <v>1448</v>
      </c>
      <c r="B27" s="46">
        <v>18</v>
      </c>
      <c r="C27" s="28">
        <f t="shared" si="0"/>
        <v>15</v>
      </c>
      <c r="D27" s="28">
        <v>789</v>
      </c>
      <c r="E27" s="28">
        <v>161</v>
      </c>
      <c r="F27" s="28">
        <v>11</v>
      </c>
      <c r="G27" s="28">
        <v>4</v>
      </c>
      <c r="H27" s="56">
        <v>5150000</v>
      </c>
      <c r="I27" s="56">
        <v>9000000</v>
      </c>
      <c r="J27" s="56">
        <v>5250000</v>
      </c>
      <c r="K27" s="56">
        <v>19400000</v>
      </c>
    </row>
    <row r="28" spans="1:12" ht="15.75" x14ac:dyDescent="0.25">
      <c r="A28" s="38" t="s">
        <v>1449</v>
      </c>
      <c r="B28" s="46">
        <v>43</v>
      </c>
      <c r="C28" s="28">
        <f t="shared" si="0"/>
        <v>34</v>
      </c>
      <c r="D28" s="28">
        <v>9639</v>
      </c>
      <c r="E28" s="28">
        <v>4402</v>
      </c>
      <c r="F28" s="28">
        <v>1</v>
      </c>
      <c r="G28" s="28">
        <v>33</v>
      </c>
      <c r="H28" s="56">
        <v>6600000</v>
      </c>
      <c r="I28" s="56">
        <v>117745000</v>
      </c>
      <c r="J28" s="56">
        <v>11240000</v>
      </c>
      <c r="K28" s="56">
        <v>135585000</v>
      </c>
    </row>
    <row r="29" spans="1:12" ht="15.75" x14ac:dyDescent="0.25">
      <c r="A29" s="38" t="s">
        <v>1450</v>
      </c>
      <c r="B29" s="46">
        <v>33</v>
      </c>
      <c r="C29" s="28">
        <f t="shared" si="0"/>
        <v>27</v>
      </c>
      <c r="D29" s="28">
        <v>6955</v>
      </c>
      <c r="E29" s="28">
        <v>3058</v>
      </c>
      <c r="F29" s="28">
        <v>7</v>
      </c>
      <c r="G29" s="28">
        <v>20</v>
      </c>
      <c r="H29" s="56">
        <v>47000000</v>
      </c>
      <c r="I29" s="56">
        <v>168000000</v>
      </c>
      <c r="J29" s="56">
        <v>58000000</v>
      </c>
      <c r="K29" s="56">
        <v>273000000</v>
      </c>
    </row>
    <row r="30" spans="1:12" ht="15.75" x14ac:dyDescent="0.25">
      <c r="A30" s="38" t="s">
        <v>1451</v>
      </c>
      <c r="B30" s="46">
        <v>23</v>
      </c>
      <c r="C30" s="28">
        <f t="shared" si="0"/>
        <v>16</v>
      </c>
      <c r="D30" s="28">
        <v>6106</v>
      </c>
      <c r="E30" s="28">
        <v>2780</v>
      </c>
      <c r="F30" s="28">
        <v>4</v>
      </c>
      <c r="G30" s="28">
        <v>12</v>
      </c>
      <c r="H30" s="56">
        <v>1200000</v>
      </c>
      <c r="I30" s="56">
        <v>19700000</v>
      </c>
      <c r="J30" s="56">
        <v>3800000</v>
      </c>
      <c r="K30" s="56">
        <v>24700000</v>
      </c>
    </row>
    <row r="31" spans="1:12" ht="15.75" x14ac:dyDescent="0.25">
      <c r="A31" s="38" t="s">
        <v>1452</v>
      </c>
      <c r="B31" s="46">
        <v>16</v>
      </c>
      <c r="C31" s="28">
        <f t="shared" si="0"/>
        <v>16</v>
      </c>
      <c r="D31" s="28">
        <v>3229</v>
      </c>
      <c r="E31" s="28">
        <v>1557</v>
      </c>
      <c r="F31" s="28">
        <v>12</v>
      </c>
      <c r="G31" s="28">
        <v>4</v>
      </c>
      <c r="H31" s="56">
        <v>4070000</v>
      </c>
      <c r="I31" s="56">
        <v>5000000</v>
      </c>
      <c r="J31" s="56">
        <v>3240000</v>
      </c>
      <c r="K31" s="56">
        <v>12310000</v>
      </c>
    </row>
    <row r="32" spans="1:12" ht="15.75" x14ac:dyDescent="0.25">
      <c r="A32" s="38" t="s">
        <v>1453</v>
      </c>
      <c r="B32" s="46">
        <v>31</v>
      </c>
      <c r="C32" s="28">
        <f t="shared" si="0"/>
        <v>31</v>
      </c>
      <c r="D32" s="41">
        <v>1833</v>
      </c>
      <c r="E32" s="41">
        <v>894</v>
      </c>
      <c r="F32" s="41">
        <v>13</v>
      </c>
      <c r="G32" s="41">
        <v>18</v>
      </c>
      <c r="H32" s="56">
        <v>13000000</v>
      </c>
      <c r="I32" s="56">
        <v>47500000</v>
      </c>
      <c r="J32" s="56">
        <v>16450000</v>
      </c>
      <c r="K32" s="58">
        <v>76950000</v>
      </c>
    </row>
    <row r="33" spans="1:11" ht="15.75" x14ac:dyDescent="0.25">
      <c r="A33" s="38" t="s">
        <v>1454</v>
      </c>
      <c r="B33" s="46">
        <v>41</v>
      </c>
      <c r="C33" s="28">
        <f t="shared" si="0"/>
        <v>37</v>
      </c>
      <c r="D33" s="28">
        <v>6323</v>
      </c>
      <c r="E33" s="28">
        <v>2759</v>
      </c>
      <c r="F33" s="28">
        <v>20</v>
      </c>
      <c r="G33" s="28">
        <v>17</v>
      </c>
      <c r="H33" s="56">
        <v>20020000</v>
      </c>
      <c r="I33" s="56">
        <v>103500000</v>
      </c>
      <c r="J33" s="56">
        <v>25030000</v>
      </c>
      <c r="K33" s="56">
        <v>148550000</v>
      </c>
    </row>
    <row r="34" spans="1:11" ht="15.75" x14ac:dyDescent="0.25">
      <c r="A34" s="38" t="s">
        <v>1455</v>
      </c>
      <c r="B34" s="46">
        <v>22</v>
      </c>
      <c r="C34" s="28">
        <f t="shared" si="0"/>
        <v>18</v>
      </c>
      <c r="D34" s="28">
        <v>3585</v>
      </c>
      <c r="E34" s="28">
        <v>1530</v>
      </c>
      <c r="F34" s="28">
        <v>5</v>
      </c>
      <c r="G34" s="28">
        <v>13</v>
      </c>
      <c r="H34" s="56">
        <v>7700000</v>
      </c>
      <c r="I34" s="56">
        <v>74337000</v>
      </c>
      <c r="J34" s="56">
        <v>28456290</v>
      </c>
      <c r="K34" s="56">
        <v>110493290</v>
      </c>
    </row>
    <row r="35" spans="1:11" ht="15.75" x14ac:dyDescent="0.25">
      <c r="A35" s="38" t="s">
        <v>1456</v>
      </c>
      <c r="B35" s="46">
        <v>59</v>
      </c>
      <c r="C35" s="28">
        <f t="shared" si="0"/>
        <v>54</v>
      </c>
      <c r="D35" s="28">
        <v>8310</v>
      </c>
      <c r="E35" s="28">
        <v>3456</v>
      </c>
      <c r="F35" s="28">
        <v>8</v>
      </c>
      <c r="G35" s="28">
        <v>46</v>
      </c>
      <c r="H35" s="71">
        <v>6230000</v>
      </c>
      <c r="I35" s="59">
        <v>26665000</v>
      </c>
      <c r="J35" s="59">
        <v>92400000</v>
      </c>
      <c r="K35" s="59">
        <v>125295000</v>
      </c>
    </row>
    <row r="36" spans="1:11" ht="15.75" x14ac:dyDescent="0.25">
      <c r="A36" s="40" t="s">
        <v>1457</v>
      </c>
      <c r="B36" s="47">
        <v>18</v>
      </c>
      <c r="C36" s="28">
        <f t="shared" si="0"/>
        <v>13</v>
      </c>
      <c r="D36" s="28">
        <v>4790</v>
      </c>
      <c r="E36" s="28">
        <v>2241</v>
      </c>
      <c r="F36" s="28">
        <v>4</v>
      </c>
      <c r="G36" s="28">
        <v>9</v>
      </c>
      <c r="H36" s="70">
        <v>8850000</v>
      </c>
      <c r="I36" s="70">
        <v>40400000</v>
      </c>
      <c r="J36" s="56">
        <v>13300000</v>
      </c>
      <c r="K36" s="56">
        <v>62550000</v>
      </c>
    </row>
    <row r="37" spans="1:11" ht="15.75" x14ac:dyDescent="0.25">
      <c r="A37" s="38" t="s">
        <v>1458</v>
      </c>
      <c r="B37" s="46">
        <v>45</v>
      </c>
      <c r="C37" s="28">
        <f t="shared" si="0"/>
        <v>43</v>
      </c>
      <c r="D37" s="39">
        <v>1780</v>
      </c>
      <c r="E37" s="39">
        <v>818</v>
      </c>
      <c r="F37" s="39">
        <v>41</v>
      </c>
      <c r="G37" s="39">
        <v>2</v>
      </c>
      <c r="H37" s="69">
        <v>7200000</v>
      </c>
      <c r="I37" s="39">
        <v>0</v>
      </c>
      <c r="J37" s="56">
        <v>1560000</v>
      </c>
      <c r="K37" s="56">
        <v>8760000</v>
      </c>
    </row>
    <row r="38" spans="1:11" ht="15.75" x14ac:dyDescent="0.25">
      <c r="A38" s="38" t="s">
        <v>1459</v>
      </c>
      <c r="B38" s="46">
        <v>15</v>
      </c>
      <c r="C38" s="28">
        <f t="shared" si="0"/>
        <v>8</v>
      </c>
      <c r="D38" s="28">
        <v>3355</v>
      </c>
      <c r="E38" s="28">
        <v>1520</v>
      </c>
      <c r="F38" s="28">
        <v>6</v>
      </c>
      <c r="G38" s="28">
        <v>2</v>
      </c>
      <c r="H38" s="56">
        <v>1450000</v>
      </c>
      <c r="I38" s="56">
        <v>7000000</v>
      </c>
      <c r="J38" s="56">
        <v>2750000</v>
      </c>
      <c r="K38" s="56">
        <v>11200000</v>
      </c>
    </row>
    <row r="39" spans="1:11" ht="15.75" x14ac:dyDescent="0.25">
      <c r="A39" s="38" t="s">
        <v>1460</v>
      </c>
      <c r="B39" s="46">
        <v>54</v>
      </c>
      <c r="C39" s="28">
        <f t="shared" si="0"/>
        <v>43</v>
      </c>
      <c r="D39" s="28">
        <v>25450</v>
      </c>
      <c r="E39" s="28">
        <v>12710</v>
      </c>
      <c r="F39" s="28">
        <v>42</v>
      </c>
      <c r="G39" s="28">
        <v>1</v>
      </c>
      <c r="H39" s="56">
        <v>13985000</v>
      </c>
      <c r="I39" s="59">
        <v>3200000</v>
      </c>
      <c r="J39" s="56">
        <v>38700000</v>
      </c>
      <c r="K39" s="56">
        <v>55885000</v>
      </c>
    </row>
    <row r="40" spans="1:11" ht="15.75" x14ac:dyDescent="0.25">
      <c r="A40" s="38" t="s">
        <v>1461</v>
      </c>
      <c r="B40" s="46">
        <v>34</v>
      </c>
      <c r="C40" s="28">
        <f t="shared" si="0"/>
        <v>19</v>
      </c>
      <c r="D40" s="28">
        <v>2436</v>
      </c>
      <c r="E40" s="28">
        <v>1052</v>
      </c>
      <c r="F40" s="28">
        <v>1</v>
      </c>
      <c r="G40" s="28">
        <v>18</v>
      </c>
      <c r="H40" s="56">
        <v>1250000</v>
      </c>
      <c r="I40" s="56">
        <v>49100000</v>
      </c>
      <c r="J40" s="56">
        <v>8450000</v>
      </c>
      <c r="K40" s="56">
        <v>58500000</v>
      </c>
    </row>
    <row r="41" spans="1:11" ht="15.75" x14ac:dyDescent="0.25">
      <c r="A41" s="38" t="s">
        <v>1462</v>
      </c>
      <c r="B41" s="46">
        <v>41</v>
      </c>
      <c r="C41" s="28">
        <f t="shared" si="0"/>
        <v>6</v>
      </c>
      <c r="D41" s="28">
        <v>2920</v>
      </c>
      <c r="E41" s="28">
        <v>1221</v>
      </c>
      <c r="F41" s="28">
        <v>5</v>
      </c>
      <c r="G41" s="28">
        <v>1</v>
      </c>
      <c r="H41" s="56">
        <v>500000</v>
      </c>
      <c r="I41" s="56">
        <v>2000000</v>
      </c>
      <c r="J41" s="56">
        <v>1700000</v>
      </c>
      <c r="K41" s="56">
        <v>4200000</v>
      </c>
    </row>
    <row r="42" spans="1:11" ht="15.75" x14ac:dyDescent="0.25">
      <c r="A42" s="38" t="s">
        <v>1463</v>
      </c>
      <c r="B42" s="46">
        <v>22</v>
      </c>
      <c r="C42" s="28">
        <f t="shared" si="0"/>
        <v>16</v>
      </c>
      <c r="D42" s="28">
        <v>2438</v>
      </c>
      <c r="E42" s="28">
        <v>1080</v>
      </c>
      <c r="F42" s="28">
        <v>3</v>
      </c>
      <c r="G42" s="28">
        <v>13</v>
      </c>
      <c r="H42" s="56">
        <v>130000</v>
      </c>
      <c r="I42" s="36">
        <v>0</v>
      </c>
      <c r="J42" s="56">
        <v>350000</v>
      </c>
      <c r="K42" s="56">
        <v>480000</v>
      </c>
    </row>
    <row r="43" spans="1:11" ht="15.75" x14ac:dyDescent="0.25">
      <c r="A43" s="38" t="s">
        <v>1464</v>
      </c>
      <c r="B43" s="46">
        <v>20</v>
      </c>
      <c r="C43" s="28">
        <f t="shared" si="0"/>
        <v>20</v>
      </c>
      <c r="D43" s="28">
        <v>1838</v>
      </c>
      <c r="E43" s="28">
        <v>863</v>
      </c>
      <c r="F43" s="28">
        <v>1</v>
      </c>
      <c r="G43" s="28">
        <v>19</v>
      </c>
      <c r="H43" s="56">
        <v>1300000</v>
      </c>
      <c r="I43" s="56">
        <v>28500000</v>
      </c>
      <c r="J43" s="56">
        <v>2920643</v>
      </c>
      <c r="K43" s="56">
        <v>32720643</v>
      </c>
    </row>
    <row r="44" spans="1:11" ht="15.75" x14ac:dyDescent="0.25">
      <c r="A44" s="60" t="s">
        <v>1465</v>
      </c>
      <c r="B44" s="61">
        <v>9</v>
      </c>
      <c r="C44" s="62">
        <f t="shared" si="0"/>
        <v>13</v>
      </c>
      <c r="D44" s="62">
        <v>1089</v>
      </c>
      <c r="E44" s="62">
        <v>464</v>
      </c>
      <c r="F44" s="62">
        <v>4</v>
      </c>
      <c r="G44" s="62">
        <v>9</v>
      </c>
      <c r="H44" s="66">
        <v>75000000</v>
      </c>
      <c r="I44" s="66">
        <v>30000000</v>
      </c>
      <c r="J44" s="66">
        <v>23000000</v>
      </c>
      <c r="K44" s="66">
        <v>128000000</v>
      </c>
    </row>
    <row r="45" spans="1:11" ht="15.75" x14ac:dyDescent="0.25">
      <c r="A45" s="38" t="s">
        <v>1466</v>
      </c>
      <c r="B45" s="46">
        <v>46</v>
      </c>
      <c r="C45" s="28">
        <f t="shared" si="0"/>
        <v>43</v>
      </c>
      <c r="D45" s="28">
        <v>2572</v>
      </c>
      <c r="E45" s="28">
        <v>1154</v>
      </c>
      <c r="F45" s="28">
        <v>13</v>
      </c>
      <c r="G45" s="28">
        <v>30</v>
      </c>
      <c r="H45" s="56">
        <v>3950000</v>
      </c>
      <c r="I45" s="56">
        <v>11300000</v>
      </c>
      <c r="J45" s="56">
        <v>7650000</v>
      </c>
      <c r="K45" s="56">
        <v>22900000</v>
      </c>
    </row>
    <row r="46" spans="1:11" ht="15.75" x14ac:dyDescent="0.25">
      <c r="A46" s="38" t="s">
        <v>1467</v>
      </c>
      <c r="B46" s="46">
        <v>7</v>
      </c>
      <c r="C46" s="28">
        <f t="shared" si="0"/>
        <v>4</v>
      </c>
      <c r="D46" s="28">
        <v>827</v>
      </c>
      <c r="E46" s="28">
        <v>367</v>
      </c>
      <c r="F46" s="28">
        <v>1</v>
      </c>
      <c r="G46" s="28">
        <v>3</v>
      </c>
      <c r="H46" s="56">
        <v>500000</v>
      </c>
      <c r="I46" s="56">
        <v>2800000</v>
      </c>
      <c r="J46" s="56">
        <v>1400000</v>
      </c>
      <c r="K46" s="56">
        <v>4700000</v>
      </c>
    </row>
    <row r="47" spans="1:11" ht="15.75" x14ac:dyDescent="0.25">
      <c r="A47" s="38" t="s">
        <v>1468</v>
      </c>
      <c r="B47" s="46">
        <v>71</v>
      </c>
      <c r="C47" s="28">
        <f t="shared" si="0"/>
        <v>43</v>
      </c>
      <c r="D47" s="28">
        <v>87367</v>
      </c>
      <c r="E47" s="28">
        <v>42796</v>
      </c>
      <c r="F47" s="28">
        <v>33</v>
      </c>
      <c r="G47" s="28">
        <v>10</v>
      </c>
      <c r="H47" s="56">
        <v>87893967</v>
      </c>
      <c r="I47" s="56">
        <v>161000000</v>
      </c>
      <c r="J47" s="56">
        <v>54209598</v>
      </c>
      <c r="K47" s="56">
        <v>303103565</v>
      </c>
    </row>
    <row r="48" spans="1:11" ht="15.75" x14ac:dyDescent="0.25">
      <c r="A48" s="38" t="s">
        <v>1469</v>
      </c>
      <c r="B48" s="46">
        <v>25</v>
      </c>
      <c r="C48" s="28">
        <f t="shared" si="0"/>
        <v>14</v>
      </c>
      <c r="D48" s="28">
        <v>14517</v>
      </c>
      <c r="E48" s="28">
        <v>7627</v>
      </c>
      <c r="F48" s="28">
        <v>8</v>
      </c>
      <c r="G48" s="28">
        <v>6</v>
      </c>
      <c r="H48" s="45">
        <v>0</v>
      </c>
      <c r="I48" s="45">
        <v>0</v>
      </c>
      <c r="J48" s="45">
        <v>0</v>
      </c>
      <c r="K48" s="45">
        <v>0</v>
      </c>
    </row>
    <row r="49" spans="1:11" ht="15.75" x14ac:dyDescent="0.25">
      <c r="A49" s="38" t="s">
        <v>1470</v>
      </c>
      <c r="B49" s="46">
        <v>11</v>
      </c>
      <c r="C49" s="28">
        <f t="shared" si="0"/>
        <v>8</v>
      </c>
      <c r="D49" s="28">
        <v>8469</v>
      </c>
      <c r="E49" s="28">
        <v>4083</v>
      </c>
      <c r="F49" s="28">
        <v>6</v>
      </c>
      <c r="G49" s="28">
        <v>2</v>
      </c>
      <c r="H49" s="56">
        <v>12556000</v>
      </c>
      <c r="I49" s="56">
        <v>9600000</v>
      </c>
      <c r="J49" s="56">
        <v>6944500</v>
      </c>
      <c r="K49" s="56">
        <v>29100500</v>
      </c>
    </row>
    <row r="50" spans="1:11" ht="15.75" x14ac:dyDescent="0.25">
      <c r="A50" s="38" t="s">
        <v>1471</v>
      </c>
      <c r="B50" s="46">
        <v>23</v>
      </c>
      <c r="C50" s="28">
        <f t="shared" si="0"/>
        <v>1</v>
      </c>
      <c r="D50" s="28">
        <v>20906</v>
      </c>
      <c r="E50" s="28">
        <v>10350</v>
      </c>
      <c r="F50" s="28">
        <v>0</v>
      </c>
      <c r="G50" s="28">
        <v>1</v>
      </c>
      <c r="H50" s="36"/>
      <c r="I50" s="56">
        <v>30000000</v>
      </c>
      <c r="J50" s="56">
        <v>10000000</v>
      </c>
      <c r="K50" s="56">
        <v>40000000</v>
      </c>
    </row>
    <row r="51" spans="1:11" ht="15.75" x14ac:dyDescent="0.25">
      <c r="A51" s="38" t="s">
        <v>1472</v>
      </c>
      <c r="B51" s="46">
        <v>14</v>
      </c>
      <c r="C51" s="28">
        <f t="shared" si="0"/>
        <v>1</v>
      </c>
      <c r="D51" s="28">
        <v>17046</v>
      </c>
      <c r="E51" s="28">
        <v>8184</v>
      </c>
      <c r="F51" s="28">
        <v>0</v>
      </c>
      <c r="G51" s="28">
        <v>1</v>
      </c>
      <c r="H51" s="45">
        <v>0</v>
      </c>
      <c r="I51" s="56">
        <v>20000000</v>
      </c>
      <c r="J51" s="45">
        <v>0</v>
      </c>
      <c r="K51" s="56">
        <v>20000000</v>
      </c>
    </row>
    <row r="52" spans="1:11" ht="15.75" x14ac:dyDescent="0.25">
      <c r="A52" s="38" t="s">
        <v>1473</v>
      </c>
      <c r="B52" s="46">
        <v>10</v>
      </c>
      <c r="C52" s="28">
        <f t="shared" si="0"/>
        <v>7</v>
      </c>
      <c r="D52" s="28">
        <v>5294</v>
      </c>
      <c r="E52" s="28">
        <v>2629</v>
      </c>
      <c r="F52" s="28">
        <v>6</v>
      </c>
      <c r="G52" s="28">
        <v>1</v>
      </c>
      <c r="H52" s="56">
        <v>12595779</v>
      </c>
      <c r="I52" s="56">
        <v>3500000</v>
      </c>
      <c r="J52" s="56">
        <v>3913770</v>
      </c>
      <c r="K52" s="56">
        <v>20009549</v>
      </c>
    </row>
    <row r="53" spans="1:11" ht="15.75" x14ac:dyDescent="0.25">
      <c r="A53" s="38" t="s">
        <v>1474</v>
      </c>
      <c r="B53" s="46">
        <v>8</v>
      </c>
      <c r="C53" s="28">
        <f t="shared" si="0"/>
        <v>7</v>
      </c>
      <c r="D53" s="28">
        <v>7222</v>
      </c>
      <c r="E53" s="28">
        <v>3536</v>
      </c>
      <c r="F53" s="28">
        <v>6</v>
      </c>
      <c r="G53" s="28">
        <v>1</v>
      </c>
      <c r="H53" s="56">
        <v>5220000</v>
      </c>
      <c r="I53" s="56">
        <v>4500000</v>
      </c>
      <c r="J53" s="56">
        <v>3295000</v>
      </c>
      <c r="K53" s="56">
        <v>13015000</v>
      </c>
    </row>
    <row r="54" spans="1:11" ht="15.75" x14ac:dyDescent="0.25">
      <c r="A54" s="38" t="s">
        <v>1475</v>
      </c>
      <c r="B54" s="46">
        <v>8</v>
      </c>
      <c r="C54" s="28">
        <f t="shared" si="0"/>
        <v>6</v>
      </c>
      <c r="D54" s="28">
        <v>8302</v>
      </c>
      <c r="E54" s="28">
        <v>4003</v>
      </c>
      <c r="F54" s="28">
        <v>5</v>
      </c>
      <c r="G54" s="28">
        <v>1</v>
      </c>
      <c r="H54" s="56">
        <v>7165803</v>
      </c>
      <c r="I54" s="56">
        <v>9000000</v>
      </c>
      <c r="J54" s="56">
        <v>5000000</v>
      </c>
      <c r="K54" s="56">
        <v>21165803</v>
      </c>
    </row>
    <row r="55" spans="1:11" ht="15.75" x14ac:dyDescent="0.25">
      <c r="A55" s="38" t="s">
        <v>1476</v>
      </c>
      <c r="B55" s="46">
        <v>8</v>
      </c>
      <c r="C55" s="28">
        <f t="shared" si="0"/>
        <v>6</v>
      </c>
      <c r="D55" s="39">
        <v>5427</v>
      </c>
      <c r="E55" s="39">
        <v>2569</v>
      </c>
      <c r="F55" s="39">
        <v>6</v>
      </c>
      <c r="G55" s="39">
        <v>0</v>
      </c>
      <c r="H55" s="56">
        <v>5900000</v>
      </c>
      <c r="I55" s="56">
        <v>4000000</v>
      </c>
      <c r="J55" s="56">
        <v>4165000</v>
      </c>
      <c r="K55" s="56">
        <v>14065000</v>
      </c>
    </row>
    <row r="56" spans="1:11" ht="15.75" x14ac:dyDescent="0.25">
      <c r="A56" s="38" t="s">
        <v>1477</v>
      </c>
      <c r="B56" s="46">
        <v>4</v>
      </c>
      <c r="C56" s="28">
        <f t="shared" si="0"/>
        <v>1</v>
      </c>
      <c r="D56" s="28">
        <v>1579</v>
      </c>
      <c r="E56" s="28">
        <v>714</v>
      </c>
      <c r="F56" s="28">
        <v>0</v>
      </c>
      <c r="G56" s="28">
        <v>1</v>
      </c>
      <c r="H56" s="56">
        <v>3500000</v>
      </c>
      <c r="I56" s="56">
        <v>0</v>
      </c>
      <c r="J56" s="56">
        <v>1850000</v>
      </c>
      <c r="K56" s="56">
        <v>5350000</v>
      </c>
    </row>
    <row r="57" spans="1:11" ht="15.75" x14ac:dyDescent="0.25">
      <c r="A57" s="38" t="s">
        <v>1418</v>
      </c>
      <c r="B57" s="46">
        <v>93</v>
      </c>
      <c r="C57" s="28">
        <f t="shared" si="0"/>
        <v>83</v>
      </c>
      <c r="D57" s="28">
        <v>10570</v>
      </c>
      <c r="E57" s="28">
        <v>5152</v>
      </c>
      <c r="F57" s="28">
        <v>26</v>
      </c>
      <c r="G57" s="28">
        <v>57</v>
      </c>
      <c r="H57" s="56">
        <v>62600000</v>
      </c>
      <c r="I57" s="56">
        <v>107500000</v>
      </c>
      <c r="J57" s="56">
        <v>34800000</v>
      </c>
      <c r="K57" s="56">
        <v>204900000</v>
      </c>
    </row>
    <row r="58" spans="1:11" ht="15.75" x14ac:dyDescent="0.25">
      <c r="A58" s="38" t="s">
        <v>1481</v>
      </c>
      <c r="B58" s="46">
        <v>16</v>
      </c>
      <c r="C58" s="28">
        <v>0</v>
      </c>
      <c r="D58" s="28"/>
      <c r="E58" s="28"/>
      <c r="F58" s="28">
        <v>0</v>
      </c>
      <c r="G58" s="28">
        <v>0</v>
      </c>
      <c r="H58" s="77">
        <f>SUM(H5:H57)</f>
        <v>664160812</v>
      </c>
      <c r="I58" s="77">
        <f>SUM(I5:I57)</f>
        <v>1999286100</v>
      </c>
      <c r="J58" s="77">
        <f>SUM(J5:J57)</f>
        <v>801465535</v>
      </c>
      <c r="K58" s="77">
        <f>SUM(K5:K57)</f>
        <v>3464612447</v>
      </c>
    </row>
    <row r="59" spans="1:11" ht="15.75" x14ac:dyDescent="0.25">
      <c r="A59" s="42" t="s">
        <v>1478</v>
      </c>
      <c r="B59" s="43">
        <f>SUM(B5:B58)</f>
        <v>1460</v>
      </c>
      <c r="C59" s="43">
        <f t="shared" ref="C59:G59" si="1">SUM(C5:C58)</f>
        <v>1081</v>
      </c>
      <c r="D59" s="43">
        <f t="shared" si="1"/>
        <v>399553</v>
      </c>
      <c r="E59" s="43">
        <f t="shared" si="1"/>
        <v>190947</v>
      </c>
      <c r="F59" s="43">
        <f t="shared" si="1"/>
        <v>535</v>
      </c>
      <c r="G59" s="43">
        <f t="shared" si="1"/>
        <v>546</v>
      </c>
      <c r="H59"/>
    </row>
  </sheetData>
  <mergeCells count="10">
    <mergeCell ref="H2:I2"/>
    <mergeCell ref="J2:J3"/>
    <mergeCell ref="K2:K3"/>
    <mergeCell ref="B2:B3"/>
    <mergeCell ref="A1:G1"/>
    <mergeCell ref="A2:A3"/>
    <mergeCell ref="C2:C3"/>
    <mergeCell ref="D2:D3"/>
    <mergeCell ref="E2:E3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 Школам</vt:lpstr>
      <vt:lpstr>По 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mramazanova</cp:lastModifiedBy>
  <dcterms:created xsi:type="dcterms:W3CDTF">2020-03-31T07:18:57Z</dcterms:created>
  <dcterms:modified xsi:type="dcterms:W3CDTF">2020-07-23T07:44:13Z</dcterms:modified>
</cp:coreProperties>
</file>