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E:\ИБ\"/>
    </mc:Choice>
  </mc:AlternateContent>
  <xr:revisionPtr revIDLastSave="0" documentId="13_ncr:1_{636768A4-05A5-423D-B7C7-E27194629F0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Рейтинг регионов" sheetId="2" r:id="rId1"/>
  </sheets>
  <definedNames>
    <definedName name="_xlnm.Print_Area" localSheetId="0">'Рейтинг регионов'!$A$1:$H$90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8" i="2" l="1"/>
  <c r="F88" i="2" l="1"/>
  <c r="H88" i="2" s="1"/>
  <c r="E88" i="2" l="1"/>
  <c r="D88" i="2"/>
</calcChain>
</file>

<file path=xl/sharedStrings.xml><?xml version="1.0" encoding="utf-8"?>
<sst xmlns="http://schemas.openxmlformats.org/spreadsheetml/2006/main" count="181" uniqueCount="104">
  <si>
    <t>Округ</t>
  </si>
  <si>
    <t>Регион</t>
  </si>
  <si>
    <t>Кол-во уроков</t>
  </si>
  <si>
    <t>№ п/п</t>
  </si>
  <si>
    <t>Итог</t>
  </si>
  <si>
    <t>Просмотров</t>
  </si>
  <si>
    <t>Кол-во ПОО, принявших участие</t>
  </si>
  <si>
    <t>% ПОО от общего</t>
  </si>
  <si>
    <t>Кол-во ПОО в регионе всего *</t>
  </si>
  <si>
    <t xml:space="preserve">Уважаемые коллеги! Рейтинг ПОО формируется в тестовом режиме. Если вы обнаружили ошибку или неточность, пожалуйста, сообщите об этом в письме организаторам (dni-fg@cbr.ru).
*Данные о количестве ПОО получены от ЭП ТО в рамках выполнения годового плана работ в 2018 г.  </t>
  </si>
  <si>
    <t>ЦФО</t>
  </si>
  <si>
    <t>Тамбовская область</t>
  </si>
  <si>
    <t>СФО</t>
  </si>
  <si>
    <t>Красноярский край</t>
  </si>
  <si>
    <t>УрФО</t>
  </si>
  <si>
    <t>Тюменская область</t>
  </si>
  <si>
    <t>Костромская область</t>
  </si>
  <si>
    <t>Омская область</t>
  </si>
  <si>
    <t>ДФО</t>
  </si>
  <si>
    <t>Сахалинская область</t>
  </si>
  <si>
    <t>Курская область</t>
  </si>
  <si>
    <t>ЮФО</t>
  </si>
  <si>
    <t>Республика Калмыкия</t>
  </si>
  <si>
    <t>Ярославская область</t>
  </si>
  <si>
    <t>Астраханская область</t>
  </si>
  <si>
    <t>Хабаровский край</t>
  </si>
  <si>
    <t>Томская область</t>
  </si>
  <si>
    <t>ПФО</t>
  </si>
  <si>
    <t>Нижегородская область</t>
  </si>
  <si>
    <t>Калужская область</t>
  </si>
  <si>
    <t>Брянская область</t>
  </si>
  <si>
    <t>Ивановская область</t>
  </si>
  <si>
    <t>Пензенская область</t>
  </si>
  <si>
    <t>Липецкая область</t>
  </si>
  <si>
    <t>Самарская область</t>
  </si>
  <si>
    <t>Курганская область</t>
  </si>
  <si>
    <t>Чувашская Республика</t>
  </si>
  <si>
    <t>СЗФО</t>
  </si>
  <si>
    <t>Новгородская область</t>
  </si>
  <si>
    <t>Республика Адыгея</t>
  </si>
  <si>
    <t>Оренбургская область</t>
  </si>
  <si>
    <t>Ульяновская область</t>
  </si>
  <si>
    <t>Вологодская область</t>
  </si>
  <si>
    <t>Республика Коми</t>
  </si>
  <si>
    <t>Кемеровская область - Кузбасс</t>
  </si>
  <si>
    <t>Республика Саха (Якутия)</t>
  </si>
  <si>
    <t>Владимирская область</t>
  </si>
  <si>
    <t>Воронежская область</t>
  </si>
  <si>
    <t>СКФО</t>
  </si>
  <si>
    <t>Республика Дагестан</t>
  </si>
  <si>
    <t>Свердловская область</t>
  </si>
  <si>
    <t>Республика Крым</t>
  </si>
  <si>
    <t>Иркутская область</t>
  </si>
  <si>
    <t>Московская область</t>
  </si>
  <si>
    <t>Республика Тыва</t>
  </si>
  <si>
    <t>Республика Хакасия</t>
  </si>
  <si>
    <t>Орловская область</t>
  </si>
  <si>
    <t>Рязанская область</t>
  </si>
  <si>
    <t>Республика Северная Осетия - Алания</t>
  </si>
  <si>
    <t>Республика Башкортостан</t>
  </si>
  <si>
    <t>Удмуртская Республика</t>
  </si>
  <si>
    <t>Смоленская область</t>
  </si>
  <si>
    <t>Краснодарский край</t>
  </si>
  <si>
    <t>Мурманская область</t>
  </si>
  <si>
    <t>Волгоградская область</t>
  </si>
  <si>
    <t>Кабардино-Балкарская Республика</t>
  </si>
  <si>
    <t>Пермский край</t>
  </si>
  <si>
    <t>Тверская область</t>
  </si>
  <si>
    <t>Псковская область</t>
  </si>
  <si>
    <t>Белгородская область</t>
  </si>
  <si>
    <t>Ленинградская область</t>
  </si>
  <si>
    <t>Забайкальский край</t>
  </si>
  <si>
    <t>Приморский край</t>
  </si>
  <si>
    <t>Ростовская область</t>
  </si>
  <si>
    <t>Архангельская область</t>
  </si>
  <si>
    <t>Тульская область</t>
  </si>
  <si>
    <t>Саратовская область</t>
  </si>
  <si>
    <t>Челябинская область</t>
  </si>
  <si>
    <t>Санкт-Петербург</t>
  </si>
  <si>
    <t>Алтайский край</t>
  </si>
  <si>
    <t>Москва</t>
  </si>
  <si>
    <t>Республика Татарстан</t>
  </si>
  <si>
    <t>Амурская область</t>
  </si>
  <si>
    <t>Еврейская автономная область</t>
  </si>
  <si>
    <t>Камчатский край</t>
  </si>
  <si>
    <t>Магаданская область</t>
  </si>
  <si>
    <t>Республика Бурятия</t>
  </si>
  <si>
    <t>Чукотский автономный округ</t>
  </si>
  <si>
    <t>Кировская область</t>
  </si>
  <si>
    <t>Республика Марий Эл</t>
  </si>
  <si>
    <t>Республика Мордовия</t>
  </si>
  <si>
    <t>Калининградская область</t>
  </si>
  <si>
    <t>Ненецкий автономный округ</t>
  </si>
  <si>
    <t>Республика Карелия</t>
  </si>
  <si>
    <t>Карачаево-Черкесская Республика</t>
  </si>
  <si>
    <t>Республика Ингушетия</t>
  </si>
  <si>
    <t>Ставропольский край</t>
  </si>
  <si>
    <t>Чеченская Республика</t>
  </si>
  <si>
    <t>Новосибирская область</t>
  </si>
  <si>
    <t>Республика Алтай</t>
  </si>
  <si>
    <t>Ямало-Ненецкий автономный округ</t>
  </si>
  <si>
    <t>Севастополь</t>
  </si>
  <si>
    <t>Ханты-Мансийский автономный округ</t>
  </si>
  <si>
    <t>Рейтинг регионов осенней сессии «Онлайн-уроков финансовой грамотности» на 19.10.2020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</si>
</sst>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sz val="11"/>
      <color theme="1"/>
      <name val="Calibri"/>
      <scheme val="minor"/>
    </font>
    <font>
      <sz val="11"/>
      <color indexed="8"/>
      <name val="Calibri"/>
      <scheme val="minor"/>
    </font>
    <font>
      <b/>
      <sz val="14"/>
      <color theme="4" tint="-0.499984740745262"/>
      <name val="Calibri"/>
      <family val="2"/>
      <charset val="204"/>
      <scheme val="minor"/>
    </font>
    <font>
      <sz val="10"/>
      <color indexed="8"/>
      <name val="Arial"/>
      <charset val="204"/>
    </font>
    <font>
      <sz val="11"/>
      <color indexed="8"/>
      <name val="Calibri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24">
    <xf numFmtId="0" fontId="0" fillId="0" borderId="0" xfId="0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wrapText="1"/>
    </xf>
    <xf numFmtId="0" fontId="1" fillId="0" borderId="0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 wrapText="1"/>
    </xf>
    <xf numFmtId="164" fontId="0" fillId="0" borderId="0" xfId="0" applyNumberFormat="1" applyFont="1" applyFill="1" applyBorder="1" applyAlignment="1">
      <alignment horizontal="left" wrapText="1"/>
    </xf>
    <xf numFmtId="164" fontId="0" fillId="0" borderId="0" xfId="0" applyNumberFormat="1" applyFont="1" applyFill="1" applyBorder="1" applyAlignment="1">
      <alignment wrapText="1"/>
    </xf>
    <xf numFmtId="0" fontId="4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vertical="top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2"/>
    <xf numFmtId="164" fontId="4" fillId="0" borderId="0" xfId="0" applyNumberFormat="1" applyFont="1" applyFill="1" applyAlignment="1">
      <alignment horizontal="center" vertical="center" wrapText="1"/>
    </xf>
    <xf numFmtId="164" fontId="7" fillId="0" borderId="0" xfId="2" applyNumberFormat="1"/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8" fillId="0" borderId="1" xfId="2" applyFont="1" applyBorder="1" applyAlignment="1">
      <alignment wrapText="1"/>
    </xf>
    <xf numFmtId="0" fontId="8" fillId="0" borderId="1" xfId="2" applyFont="1" applyBorder="1" applyAlignment="1">
      <alignment horizontal="right" wrapText="1"/>
    </xf>
    <xf numFmtId="164" fontId="1" fillId="0" borderId="0" xfId="1" applyNumberFormat="1" applyFont="1" applyFill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right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_Лист1" xfId="2" xr:uid="{00000000-0005-0000-0000-000001000000}"/>
    <cellStyle name="Обычный_Лист2" xfId="1" xr:uid="{00000000-0005-0000-0000-00000200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04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04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>
        <right style="thin">
          <color indexed="22"/>
        </right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2:H88" totalsRowCount="1" headerRowDxfId="12" dataDxfId="11" totalsRowDxfId="10">
  <autoFilter ref="A2:H87" xr:uid="{00000000-0009-0000-0100-000001000000}"/>
  <sortState xmlns:xlrd2="http://schemas.microsoft.com/office/spreadsheetml/2017/richdata2" ref="A3:L87">
    <sortCondition descending="1" ref="F2"/>
  </sortState>
  <tableColumns count="8">
    <tableColumn id="1" xr3:uid="{00000000-0010-0000-0000-000001000000}" name="№ п/п" totalsRowLabel="Итог" dataDxfId="9" totalsRowDxfId="8"/>
    <tableColumn id="2" xr3:uid="{00000000-0010-0000-0000-000002000000}" name="Округ" totalsRowDxfId="7"/>
    <tableColumn id="3" xr3:uid="{00000000-0010-0000-0000-000003000000}" name="Регион" totalsRowDxfId="6"/>
    <tableColumn id="4" xr3:uid="{00000000-0010-0000-0000-000004000000}" name="Кол-во уроков" totalsRowFunction="sum" totalsRowDxfId="5"/>
    <tableColumn id="5" xr3:uid="{00000000-0010-0000-0000-000005000000}" name="Просмотров" totalsRowFunction="sum" totalsRowDxfId="4"/>
    <tableColumn id="6" xr3:uid="{00000000-0010-0000-0000-000006000000}" name="Кол-во ПОО, принявших участие" totalsRowFunction="sum" totalsRowDxfId="3"/>
    <tableColumn id="9" xr3:uid="{00000000-0010-0000-0000-000009000000}" name="Кол-во ПОО в регионе всего *" totalsRowFunction="sum" totalsRowDxfId="2"/>
    <tableColumn id="8" xr3:uid="{00000000-0010-0000-0000-000008000000}" name="% ПОО от общего" totalsRowFunction="custom" dataDxfId="1" totalsRowDxfId="0">
      <totalsRowFormula>(Таблица1[[#Totals],[Кол-во ПОО, принявших участие]]/Таблица1[[#Totals],[Кол-во ПОО в регионе всего *]])*100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0"/>
  <sheetViews>
    <sheetView tabSelected="1" view="pageBreakPreview" zoomScaleNormal="130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J22" sqref="J22"/>
    </sheetView>
  </sheetViews>
  <sheetFormatPr defaultRowHeight="15" x14ac:dyDescent="0.25"/>
  <cols>
    <col min="1" max="1" width="11.5703125" style="5" customWidth="1"/>
    <col min="2" max="2" width="14.42578125" style="3" customWidth="1"/>
    <col min="3" max="3" width="42.28515625" style="3" customWidth="1"/>
    <col min="4" max="4" width="21.28515625" style="3" customWidth="1"/>
    <col min="5" max="5" width="20.85546875" style="3" customWidth="1"/>
    <col min="6" max="6" width="24.140625" style="3" customWidth="1"/>
    <col min="7" max="7" width="24.28515625" style="3" customWidth="1"/>
    <col min="8" max="8" width="23.85546875" style="8" customWidth="1"/>
    <col min="9" max="11" width="16.28515625" style="3" customWidth="1"/>
    <col min="12" max="16384" width="9.140625" style="3"/>
  </cols>
  <sheetData>
    <row r="1" spans="1:11" ht="29.25" customHeight="1" x14ac:dyDescent="0.25">
      <c r="A1" s="23" t="s">
        <v>103</v>
      </c>
      <c r="B1" s="23"/>
      <c r="C1" s="23"/>
      <c r="D1" s="23"/>
      <c r="E1" s="23"/>
      <c r="F1" s="23"/>
      <c r="G1" s="23"/>
      <c r="H1" s="23"/>
      <c r="I1" s="13"/>
      <c r="J1" s="13"/>
      <c r="K1" s="13"/>
    </row>
    <row r="2" spans="1:11" s="1" customFormat="1" ht="60" customHeight="1" x14ac:dyDescent="0.25">
      <c r="A2" s="2" t="s">
        <v>3</v>
      </c>
      <c r="B2" s="4" t="s">
        <v>0</v>
      </c>
      <c r="C2" s="4" t="s">
        <v>1</v>
      </c>
      <c r="D2" s="4" t="s">
        <v>2</v>
      </c>
      <c r="E2" s="4" t="s">
        <v>5</v>
      </c>
      <c r="F2" s="4" t="s">
        <v>6</v>
      </c>
      <c r="G2" s="4" t="s">
        <v>8</v>
      </c>
      <c r="H2" s="20" t="s">
        <v>7</v>
      </c>
    </row>
    <row r="3" spans="1:11" x14ac:dyDescent="0.25">
      <c r="A3" s="5">
        <v>1</v>
      </c>
      <c r="B3" s="18" t="s">
        <v>12</v>
      </c>
      <c r="C3" s="18" t="s">
        <v>13</v>
      </c>
      <c r="D3" s="19">
        <v>107</v>
      </c>
      <c r="E3" s="19">
        <v>838</v>
      </c>
      <c r="F3" s="19">
        <v>11</v>
      </c>
      <c r="G3" s="19">
        <v>11</v>
      </c>
      <c r="H3" s="21">
        <v>100</v>
      </c>
    </row>
    <row r="4" spans="1:11" x14ac:dyDescent="0.25">
      <c r="A4" s="5">
        <v>2</v>
      </c>
      <c r="B4" s="18" t="s">
        <v>12</v>
      </c>
      <c r="C4" s="18" t="s">
        <v>17</v>
      </c>
      <c r="D4" s="19">
        <v>204</v>
      </c>
      <c r="E4" s="19">
        <v>3684</v>
      </c>
      <c r="F4" s="19">
        <v>26</v>
      </c>
      <c r="G4" s="19">
        <v>37</v>
      </c>
      <c r="H4" s="21">
        <v>70.27</v>
      </c>
    </row>
    <row r="5" spans="1:11" x14ac:dyDescent="0.25">
      <c r="A5" s="5">
        <v>3</v>
      </c>
      <c r="B5" s="18" t="s">
        <v>37</v>
      </c>
      <c r="C5" s="18" t="s">
        <v>92</v>
      </c>
      <c r="D5" s="19">
        <v>6</v>
      </c>
      <c r="E5" s="19">
        <v>105</v>
      </c>
      <c r="F5" s="19">
        <v>2</v>
      </c>
      <c r="G5" s="19">
        <v>3</v>
      </c>
      <c r="H5" s="21">
        <v>66.67</v>
      </c>
    </row>
    <row r="6" spans="1:11" x14ac:dyDescent="0.25">
      <c r="A6" s="5">
        <v>4</v>
      </c>
      <c r="B6" s="18" t="s">
        <v>21</v>
      </c>
      <c r="C6" s="18" t="s">
        <v>24</v>
      </c>
      <c r="D6" s="19">
        <v>8</v>
      </c>
      <c r="E6" s="19">
        <v>173</v>
      </c>
      <c r="F6" s="19">
        <v>3</v>
      </c>
      <c r="G6" s="19">
        <v>5</v>
      </c>
      <c r="H6" s="21">
        <v>60</v>
      </c>
    </row>
    <row r="7" spans="1:11" x14ac:dyDescent="0.25">
      <c r="A7" s="5">
        <v>5</v>
      </c>
      <c r="B7" s="18" t="s">
        <v>10</v>
      </c>
      <c r="C7" s="18" t="s">
        <v>69</v>
      </c>
      <c r="D7" s="19">
        <v>82</v>
      </c>
      <c r="E7" s="19">
        <v>1555</v>
      </c>
      <c r="F7" s="19">
        <v>13</v>
      </c>
      <c r="G7" s="19">
        <v>22</v>
      </c>
      <c r="H7" s="21">
        <v>59.09</v>
      </c>
    </row>
    <row r="8" spans="1:11" ht="15.75" customHeight="1" x14ac:dyDescent="0.25">
      <c r="A8" s="5">
        <v>6</v>
      </c>
      <c r="B8" s="18" t="s">
        <v>14</v>
      </c>
      <c r="C8" s="18" t="s">
        <v>35</v>
      </c>
      <c r="D8" s="19">
        <v>121</v>
      </c>
      <c r="E8" s="19">
        <v>2766</v>
      </c>
      <c r="F8" s="19">
        <v>18</v>
      </c>
      <c r="G8" s="19">
        <v>32</v>
      </c>
      <c r="H8" s="21">
        <v>56.25</v>
      </c>
    </row>
    <row r="9" spans="1:11" x14ac:dyDescent="0.25">
      <c r="A9" s="5">
        <v>7</v>
      </c>
      <c r="B9" s="18" t="s">
        <v>18</v>
      </c>
      <c r="C9" s="18" t="s">
        <v>25</v>
      </c>
      <c r="D9" s="19">
        <v>51</v>
      </c>
      <c r="E9" s="19">
        <v>936</v>
      </c>
      <c r="F9" s="19">
        <v>12</v>
      </c>
      <c r="G9" s="19">
        <v>26</v>
      </c>
      <c r="H9" s="21">
        <v>46.15</v>
      </c>
    </row>
    <row r="10" spans="1:11" x14ac:dyDescent="0.25">
      <c r="A10" s="5">
        <v>8</v>
      </c>
      <c r="B10" s="18" t="s">
        <v>14</v>
      </c>
      <c r="C10" s="18" t="s">
        <v>15</v>
      </c>
      <c r="D10" s="19">
        <v>37</v>
      </c>
      <c r="E10" s="19">
        <v>688</v>
      </c>
      <c r="F10" s="19">
        <v>8</v>
      </c>
      <c r="G10" s="19">
        <v>18</v>
      </c>
      <c r="H10" s="21">
        <v>44.44</v>
      </c>
    </row>
    <row r="11" spans="1:11" x14ac:dyDescent="0.25">
      <c r="A11" s="5">
        <v>9</v>
      </c>
      <c r="B11" s="18" t="s">
        <v>27</v>
      </c>
      <c r="C11" s="18" t="s">
        <v>81</v>
      </c>
      <c r="D11" s="19">
        <v>256</v>
      </c>
      <c r="E11" s="19">
        <v>4315</v>
      </c>
      <c r="F11" s="19">
        <v>37</v>
      </c>
      <c r="G11" s="19">
        <v>93</v>
      </c>
      <c r="H11" s="21">
        <v>39.78</v>
      </c>
    </row>
    <row r="12" spans="1:11" x14ac:dyDescent="0.25">
      <c r="A12" s="5">
        <v>10</v>
      </c>
      <c r="B12" s="18" t="s">
        <v>10</v>
      </c>
      <c r="C12" s="18" t="s">
        <v>20</v>
      </c>
      <c r="D12" s="19">
        <v>145</v>
      </c>
      <c r="E12" s="19">
        <v>2501</v>
      </c>
      <c r="F12" s="19">
        <v>11</v>
      </c>
      <c r="G12" s="19">
        <v>29</v>
      </c>
      <c r="H12" s="21">
        <v>37.93</v>
      </c>
    </row>
    <row r="13" spans="1:11" x14ac:dyDescent="0.25">
      <c r="A13" s="5">
        <v>11</v>
      </c>
      <c r="B13" s="18" t="s">
        <v>12</v>
      </c>
      <c r="C13" s="18" t="s">
        <v>44</v>
      </c>
      <c r="D13" s="19">
        <v>86</v>
      </c>
      <c r="E13" s="19">
        <v>1213</v>
      </c>
      <c r="F13" s="19">
        <v>19</v>
      </c>
      <c r="G13" s="19">
        <v>57</v>
      </c>
      <c r="H13" s="21">
        <v>33.33</v>
      </c>
    </row>
    <row r="14" spans="1:11" x14ac:dyDescent="0.25">
      <c r="A14" s="5">
        <v>12</v>
      </c>
      <c r="B14" s="18" t="s">
        <v>10</v>
      </c>
      <c r="C14" s="18" t="s">
        <v>33</v>
      </c>
      <c r="D14" s="19">
        <v>51</v>
      </c>
      <c r="E14" s="19">
        <v>1045</v>
      </c>
      <c r="F14" s="19">
        <v>10</v>
      </c>
      <c r="G14" s="19">
        <v>30</v>
      </c>
      <c r="H14" s="21">
        <v>33.33</v>
      </c>
    </row>
    <row r="15" spans="1:11" ht="15.75" customHeight="1" x14ac:dyDescent="0.25">
      <c r="A15" s="5">
        <v>13</v>
      </c>
      <c r="B15" s="18" t="s">
        <v>10</v>
      </c>
      <c r="C15" s="18" t="s">
        <v>11</v>
      </c>
      <c r="D15" s="19">
        <v>52</v>
      </c>
      <c r="E15" s="19">
        <v>1246</v>
      </c>
      <c r="F15" s="19">
        <v>8</v>
      </c>
      <c r="G15" s="19">
        <v>25</v>
      </c>
      <c r="H15" s="21">
        <v>32</v>
      </c>
    </row>
    <row r="16" spans="1:11" x14ac:dyDescent="0.25">
      <c r="A16" s="5">
        <v>14</v>
      </c>
      <c r="B16" s="18" t="s">
        <v>27</v>
      </c>
      <c r="C16" s="18" t="s">
        <v>28</v>
      </c>
      <c r="D16" s="19">
        <v>115</v>
      </c>
      <c r="E16" s="19">
        <v>2205</v>
      </c>
      <c r="F16" s="19">
        <v>18</v>
      </c>
      <c r="G16" s="19">
        <v>58</v>
      </c>
      <c r="H16" s="21">
        <v>31.03</v>
      </c>
    </row>
    <row r="17" spans="1:8" ht="16.5" customHeight="1" x14ac:dyDescent="0.25">
      <c r="A17" s="5">
        <v>15</v>
      </c>
      <c r="B17" s="18" t="s">
        <v>27</v>
      </c>
      <c r="C17" s="18" t="s">
        <v>66</v>
      </c>
      <c r="D17" s="19">
        <v>165</v>
      </c>
      <c r="E17" s="19">
        <v>3011</v>
      </c>
      <c r="F17" s="19">
        <v>28</v>
      </c>
      <c r="G17" s="19">
        <v>96</v>
      </c>
      <c r="H17" s="21">
        <v>29.17</v>
      </c>
    </row>
    <row r="18" spans="1:8" x14ac:dyDescent="0.25">
      <c r="A18" s="5">
        <v>16</v>
      </c>
      <c r="B18" s="18" t="s">
        <v>18</v>
      </c>
      <c r="C18" s="18" t="s">
        <v>84</v>
      </c>
      <c r="D18" s="19">
        <v>23</v>
      </c>
      <c r="E18" s="19">
        <v>260</v>
      </c>
      <c r="F18" s="19">
        <v>3</v>
      </c>
      <c r="G18" s="19">
        <v>11</v>
      </c>
      <c r="H18" s="21">
        <v>27.27</v>
      </c>
    </row>
    <row r="19" spans="1:8" x14ac:dyDescent="0.25">
      <c r="A19" s="5">
        <v>17</v>
      </c>
      <c r="B19" s="18" t="s">
        <v>12</v>
      </c>
      <c r="C19" s="18" t="s">
        <v>55</v>
      </c>
      <c r="D19" s="19">
        <v>10</v>
      </c>
      <c r="E19" s="19">
        <v>234</v>
      </c>
      <c r="F19" s="19">
        <v>4</v>
      </c>
      <c r="G19" s="19">
        <v>15</v>
      </c>
      <c r="H19" s="21">
        <v>26.67</v>
      </c>
    </row>
    <row r="20" spans="1:8" x14ac:dyDescent="0.25">
      <c r="A20" s="5">
        <v>18</v>
      </c>
      <c r="B20" s="18" t="s">
        <v>37</v>
      </c>
      <c r="C20" s="18" t="s">
        <v>42</v>
      </c>
      <c r="D20" s="19">
        <v>53</v>
      </c>
      <c r="E20" s="19">
        <v>966</v>
      </c>
      <c r="F20" s="19">
        <v>9</v>
      </c>
      <c r="G20" s="19">
        <v>34</v>
      </c>
      <c r="H20" s="21">
        <v>26.47</v>
      </c>
    </row>
    <row r="21" spans="1:8" ht="16.5" customHeight="1" x14ac:dyDescent="0.25">
      <c r="A21" s="5">
        <v>19</v>
      </c>
      <c r="B21" s="18" t="s">
        <v>27</v>
      </c>
      <c r="C21" s="18" t="s">
        <v>40</v>
      </c>
      <c r="D21" s="19">
        <v>186</v>
      </c>
      <c r="E21" s="19">
        <v>2531</v>
      </c>
      <c r="F21" s="19">
        <v>18</v>
      </c>
      <c r="G21" s="19">
        <v>71</v>
      </c>
      <c r="H21" s="21">
        <v>25.35</v>
      </c>
    </row>
    <row r="22" spans="1:8" x14ac:dyDescent="0.25">
      <c r="A22" s="5">
        <v>20</v>
      </c>
      <c r="B22" s="18" t="s">
        <v>18</v>
      </c>
      <c r="C22" s="18" t="s">
        <v>87</v>
      </c>
      <c r="D22" s="19">
        <v>1</v>
      </c>
      <c r="E22" s="19">
        <v>20</v>
      </c>
      <c r="F22" s="19">
        <v>1</v>
      </c>
      <c r="G22" s="19">
        <v>4</v>
      </c>
      <c r="H22" s="21">
        <v>25</v>
      </c>
    </row>
    <row r="23" spans="1:8" x14ac:dyDescent="0.25">
      <c r="A23" s="5">
        <v>21</v>
      </c>
      <c r="B23" s="18" t="s">
        <v>12</v>
      </c>
      <c r="C23" s="18" t="s">
        <v>99</v>
      </c>
      <c r="D23" s="19">
        <v>2</v>
      </c>
      <c r="E23" s="19">
        <v>54</v>
      </c>
      <c r="F23" s="19">
        <v>2</v>
      </c>
      <c r="G23" s="19">
        <v>8</v>
      </c>
      <c r="H23" s="21">
        <v>25</v>
      </c>
    </row>
    <row r="24" spans="1:8" x14ac:dyDescent="0.25">
      <c r="A24" s="5">
        <v>22</v>
      </c>
      <c r="B24" s="18" t="s">
        <v>21</v>
      </c>
      <c r="C24" s="18" t="s">
        <v>64</v>
      </c>
      <c r="D24" s="19">
        <v>28</v>
      </c>
      <c r="E24" s="19">
        <v>562</v>
      </c>
      <c r="F24" s="19">
        <v>13</v>
      </c>
      <c r="G24" s="19">
        <v>52</v>
      </c>
      <c r="H24" s="21">
        <v>25</v>
      </c>
    </row>
    <row r="25" spans="1:8" x14ac:dyDescent="0.25">
      <c r="A25" s="5">
        <v>23</v>
      </c>
      <c r="B25" s="18" t="s">
        <v>10</v>
      </c>
      <c r="C25" s="18" t="s">
        <v>23</v>
      </c>
      <c r="D25" s="19">
        <v>38</v>
      </c>
      <c r="E25" s="19">
        <v>727</v>
      </c>
      <c r="F25" s="19">
        <v>10</v>
      </c>
      <c r="G25" s="19">
        <v>42</v>
      </c>
      <c r="H25" s="21">
        <v>23.81</v>
      </c>
    </row>
    <row r="26" spans="1:8" ht="16.5" customHeight="1" x14ac:dyDescent="0.25">
      <c r="A26" s="5">
        <v>24</v>
      </c>
      <c r="B26" s="18" t="s">
        <v>14</v>
      </c>
      <c r="C26" s="18" t="s">
        <v>77</v>
      </c>
      <c r="D26" s="19">
        <v>39</v>
      </c>
      <c r="E26" s="19">
        <v>777</v>
      </c>
      <c r="F26" s="19">
        <v>11</v>
      </c>
      <c r="G26" s="19">
        <v>51</v>
      </c>
      <c r="H26" s="21">
        <v>21.57</v>
      </c>
    </row>
    <row r="27" spans="1:8" x14ac:dyDescent="0.25">
      <c r="A27" s="5">
        <v>25</v>
      </c>
      <c r="B27" s="18" t="s">
        <v>37</v>
      </c>
      <c r="C27" s="18" t="s">
        <v>43</v>
      </c>
      <c r="D27" s="19">
        <v>30</v>
      </c>
      <c r="E27" s="19">
        <v>624</v>
      </c>
      <c r="F27" s="19">
        <v>7</v>
      </c>
      <c r="G27" s="19">
        <v>34</v>
      </c>
      <c r="H27" s="21">
        <v>20.59</v>
      </c>
    </row>
    <row r="28" spans="1:8" ht="16.5" customHeight="1" x14ac:dyDescent="0.25">
      <c r="A28" s="5">
        <v>26</v>
      </c>
      <c r="B28" s="18" t="s">
        <v>10</v>
      </c>
      <c r="C28" s="18" t="s">
        <v>29</v>
      </c>
      <c r="D28" s="19">
        <v>15</v>
      </c>
      <c r="E28" s="19">
        <v>212</v>
      </c>
      <c r="F28" s="19">
        <v>6</v>
      </c>
      <c r="G28" s="19">
        <v>30</v>
      </c>
      <c r="H28" s="21">
        <v>20</v>
      </c>
    </row>
    <row r="29" spans="1:8" ht="16.5" customHeight="1" x14ac:dyDescent="0.25">
      <c r="A29" s="5">
        <v>27</v>
      </c>
      <c r="B29" s="18" t="s">
        <v>10</v>
      </c>
      <c r="C29" s="18" t="s">
        <v>30</v>
      </c>
      <c r="D29" s="19">
        <v>29</v>
      </c>
      <c r="E29" s="19">
        <v>590</v>
      </c>
      <c r="F29" s="19">
        <v>6</v>
      </c>
      <c r="G29" s="19">
        <v>32</v>
      </c>
      <c r="H29" s="21">
        <v>18.75</v>
      </c>
    </row>
    <row r="30" spans="1:8" ht="14.25" customHeight="1" x14ac:dyDescent="0.25">
      <c r="A30" s="5">
        <v>28</v>
      </c>
      <c r="B30" s="18" t="s">
        <v>27</v>
      </c>
      <c r="C30" s="18" t="s">
        <v>76</v>
      </c>
      <c r="D30" s="19">
        <v>16</v>
      </c>
      <c r="E30" s="19">
        <v>330</v>
      </c>
      <c r="F30" s="19">
        <v>8</v>
      </c>
      <c r="G30" s="19">
        <v>43</v>
      </c>
      <c r="H30" s="21">
        <v>18.600000000000001</v>
      </c>
    </row>
    <row r="31" spans="1:8" ht="15.75" customHeight="1" x14ac:dyDescent="0.25">
      <c r="A31" s="5">
        <v>29</v>
      </c>
      <c r="B31" s="18" t="s">
        <v>18</v>
      </c>
      <c r="C31" s="18" t="s">
        <v>19</v>
      </c>
      <c r="D31" s="19">
        <v>4</v>
      </c>
      <c r="E31" s="19">
        <v>84</v>
      </c>
      <c r="F31" s="19">
        <v>2</v>
      </c>
      <c r="G31" s="19">
        <v>11</v>
      </c>
      <c r="H31" s="21">
        <v>18.18</v>
      </c>
    </row>
    <row r="32" spans="1:8" x14ac:dyDescent="0.25">
      <c r="A32" s="5">
        <v>30</v>
      </c>
      <c r="B32" s="18" t="s">
        <v>37</v>
      </c>
      <c r="C32" s="18" t="s">
        <v>63</v>
      </c>
      <c r="D32" s="19">
        <v>15</v>
      </c>
      <c r="E32" s="19">
        <v>236</v>
      </c>
      <c r="F32" s="19">
        <v>3</v>
      </c>
      <c r="G32" s="19">
        <v>17</v>
      </c>
      <c r="H32" s="21">
        <v>17.649999999999999</v>
      </c>
    </row>
    <row r="33" spans="1:8" ht="15.75" customHeight="1" x14ac:dyDescent="0.25">
      <c r="A33" s="5">
        <v>31</v>
      </c>
      <c r="B33" s="18" t="s">
        <v>27</v>
      </c>
      <c r="C33" s="18" t="s">
        <v>88</v>
      </c>
      <c r="D33" s="19">
        <v>41</v>
      </c>
      <c r="E33" s="19">
        <v>808</v>
      </c>
      <c r="F33" s="19">
        <v>6</v>
      </c>
      <c r="G33" s="19">
        <v>35</v>
      </c>
      <c r="H33" s="21">
        <v>17.14</v>
      </c>
    </row>
    <row r="34" spans="1:8" x14ac:dyDescent="0.25">
      <c r="A34" s="5">
        <v>32</v>
      </c>
      <c r="B34" s="18" t="s">
        <v>10</v>
      </c>
      <c r="C34" s="18" t="s">
        <v>46</v>
      </c>
      <c r="D34" s="19">
        <v>46</v>
      </c>
      <c r="E34" s="19">
        <v>1038</v>
      </c>
      <c r="F34" s="19">
        <v>6</v>
      </c>
      <c r="G34" s="19">
        <v>36</v>
      </c>
      <c r="H34" s="21">
        <v>16.670000000000002</v>
      </c>
    </row>
    <row r="35" spans="1:8" x14ac:dyDescent="0.25">
      <c r="A35" s="5">
        <v>33</v>
      </c>
      <c r="B35" s="18" t="s">
        <v>37</v>
      </c>
      <c r="C35" s="18" t="s">
        <v>78</v>
      </c>
      <c r="D35" s="19">
        <v>202</v>
      </c>
      <c r="E35" s="19">
        <v>1134</v>
      </c>
      <c r="F35" s="19">
        <v>17</v>
      </c>
      <c r="G35" s="19">
        <v>103</v>
      </c>
      <c r="H35" s="21">
        <v>16.5</v>
      </c>
    </row>
    <row r="36" spans="1:8" ht="15.75" customHeight="1" x14ac:dyDescent="0.25">
      <c r="A36" s="5">
        <v>34</v>
      </c>
      <c r="B36" s="18" t="s">
        <v>18</v>
      </c>
      <c r="C36" s="18" t="s">
        <v>45</v>
      </c>
      <c r="D36" s="19">
        <v>84</v>
      </c>
      <c r="E36" s="19">
        <v>876</v>
      </c>
      <c r="F36" s="19">
        <v>9</v>
      </c>
      <c r="G36" s="19">
        <v>55</v>
      </c>
      <c r="H36" s="21">
        <v>16.36</v>
      </c>
    </row>
    <row r="37" spans="1:8" x14ac:dyDescent="0.25">
      <c r="A37" s="5">
        <v>35</v>
      </c>
      <c r="B37" s="18" t="s">
        <v>10</v>
      </c>
      <c r="C37" s="18" t="s">
        <v>16</v>
      </c>
      <c r="D37" s="19">
        <v>29</v>
      </c>
      <c r="E37" s="19">
        <v>432</v>
      </c>
      <c r="F37" s="19">
        <v>4</v>
      </c>
      <c r="G37" s="19">
        <v>25</v>
      </c>
      <c r="H37" s="21">
        <v>16</v>
      </c>
    </row>
    <row r="38" spans="1:8" x14ac:dyDescent="0.25">
      <c r="A38" s="5">
        <v>36</v>
      </c>
      <c r="B38" s="18" t="s">
        <v>18</v>
      </c>
      <c r="C38" s="18" t="s">
        <v>71</v>
      </c>
      <c r="D38" s="19">
        <v>123</v>
      </c>
      <c r="E38" s="19">
        <v>505</v>
      </c>
      <c r="F38" s="19">
        <v>4</v>
      </c>
      <c r="G38" s="19">
        <v>27</v>
      </c>
      <c r="H38" s="21">
        <v>14.81</v>
      </c>
    </row>
    <row r="39" spans="1:8" x14ac:dyDescent="0.25">
      <c r="A39" s="5">
        <v>37</v>
      </c>
      <c r="B39" s="18" t="s">
        <v>10</v>
      </c>
      <c r="C39" s="18" t="s">
        <v>67</v>
      </c>
      <c r="D39" s="19">
        <v>26</v>
      </c>
      <c r="E39" s="19">
        <v>422</v>
      </c>
      <c r="F39" s="19">
        <v>6</v>
      </c>
      <c r="G39" s="19">
        <v>42</v>
      </c>
      <c r="H39" s="21">
        <v>14.29</v>
      </c>
    </row>
    <row r="40" spans="1:8" x14ac:dyDescent="0.25">
      <c r="A40" s="5">
        <v>38</v>
      </c>
      <c r="B40" s="18" t="s">
        <v>12</v>
      </c>
      <c r="C40" s="18" t="s">
        <v>26</v>
      </c>
      <c r="D40" s="19">
        <v>8</v>
      </c>
      <c r="E40" s="19">
        <v>174</v>
      </c>
      <c r="F40" s="19">
        <v>3</v>
      </c>
      <c r="G40" s="19">
        <v>22</v>
      </c>
      <c r="H40" s="21">
        <v>13.64</v>
      </c>
    </row>
    <row r="41" spans="1:8" x14ac:dyDescent="0.25">
      <c r="A41" s="5">
        <v>39</v>
      </c>
      <c r="B41" s="18" t="s">
        <v>10</v>
      </c>
      <c r="C41" s="18" t="s">
        <v>56</v>
      </c>
      <c r="D41" s="19">
        <v>8</v>
      </c>
      <c r="E41" s="19">
        <v>161</v>
      </c>
      <c r="F41" s="19">
        <v>2</v>
      </c>
      <c r="G41" s="19">
        <v>15</v>
      </c>
      <c r="H41" s="21">
        <v>13.33</v>
      </c>
    </row>
    <row r="42" spans="1:8" x14ac:dyDescent="0.25">
      <c r="A42" s="5">
        <v>40</v>
      </c>
      <c r="B42" s="18" t="s">
        <v>27</v>
      </c>
      <c r="C42" s="18" t="s">
        <v>41</v>
      </c>
      <c r="D42" s="19">
        <v>12</v>
      </c>
      <c r="E42" s="19">
        <v>230</v>
      </c>
      <c r="F42" s="19">
        <v>4</v>
      </c>
      <c r="G42" s="19">
        <v>31</v>
      </c>
      <c r="H42" s="21">
        <v>12.9</v>
      </c>
    </row>
    <row r="43" spans="1:8" x14ac:dyDescent="0.25">
      <c r="A43" s="5">
        <v>41</v>
      </c>
      <c r="B43" s="18" t="s">
        <v>21</v>
      </c>
      <c r="C43" s="18" t="s">
        <v>101</v>
      </c>
      <c r="D43" s="19">
        <v>9</v>
      </c>
      <c r="E43" s="19">
        <v>200</v>
      </c>
      <c r="F43" s="19">
        <v>1</v>
      </c>
      <c r="G43" s="19">
        <v>8</v>
      </c>
      <c r="H43" s="21">
        <v>12.5</v>
      </c>
    </row>
    <row r="44" spans="1:8" x14ac:dyDescent="0.25">
      <c r="A44" s="5">
        <v>42</v>
      </c>
      <c r="B44" s="18" t="s">
        <v>21</v>
      </c>
      <c r="C44" s="18" t="s">
        <v>73</v>
      </c>
      <c r="D44" s="19">
        <v>71</v>
      </c>
      <c r="E44" s="19">
        <v>1441</v>
      </c>
      <c r="F44" s="19">
        <v>12</v>
      </c>
      <c r="G44" s="19">
        <v>97</v>
      </c>
      <c r="H44" s="21">
        <v>12.37</v>
      </c>
    </row>
    <row r="45" spans="1:8" ht="15.75" customHeight="1" x14ac:dyDescent="0.25">
      <c r="A45" s="5">
        <v>43</v>
      </c>
      <c r="B45" s="18" t="s">
        <v>27</v>
      </c>
      <c r="C45" s="18" t="s">
        <v>59</v>
      </c>
      <c r="D45" s="19">
        <v>33</v>
      </c>
      <c r="E45" s="19">
        <v>374</v>
      </c>
      <c r="F45" s="19">
        <v>10</v>
      </c>
      <c r="G45" s="19">
        <v>81</v>
      </c>
      <c r="H45" s="21">
        <v>12.35</v>
      </c>
    </row>
    <row r="46" spans="1:8" x14ac:dyDescent="0.25">
      <c r="A46" s="5">
        <v>44</v>
      </c>
      <c r="B46" s="18" t="s">
        <v>10</v>
      </c>
      <c r="C46" s="18" t="s">
        <v>61</v>
      </c>
      <c r="D46" s="19">
        <v>33</v>
      </c>
      <c r="E46" s="19">
        <v>703</v>
      </c>
      <c r="F46" s="19">
        <v>4</v>
      </c>
      <c r="G46" s="19">
        <v>33</v>
      </c>
      <c r="H46" s="21">
        <v>12.12</v>
      </c>
    </row>
    <row r="47" spans="1:8" x14ac:dyDescent="0.25">
      <c r="A47" s="5">
        <v>45</v>
      </c>
      <c r="B47" s="18" t="s">
        <v>10</v>
      </c>
      <c r="C47" s="18" t="s">
        <v>47</v>
      </c>
      <c r="D47" s="19">
        <v>19</v>
      </c>
      <c r="E47" s="19">
        <v>250</v>
      </c>
      <c r="F47" s="19">
        <v>6</v>
      </c>
      <c r="G47" s="19">
        <v>51</v>
      </c>
      <c r="H47" s="21">
        <v>11.76</v>
      </c>
    </row>
    <row r="48" spans="1:8" x14ac:dyDescent="0.25">
      <c r="A48" s="5">
        <v>46</v>
      </c>
      <c r="B48" s="18" t="s">
        <v>14</v>
      </c>
      <c r="C48" s="18" t="s">
        <v>102</v>
      </c>
      <c r="D48" s="19">
        <v>27</v>
      </c>
      <c r="E48" s="19">
        <v>530</v>
      </c>
      <c r="F48" s="19">
        <v>3</v>
      </c>
      <c r="G48" s="19">
        <v>26</v>
      </c>
      <c r="H48" s="21">
        <v>11.54</v>
      </c>
    </row>
    <row r="49" spans="1:8" x14ac:dyDescent="0.25">
      <c r="A49" s="5">
        <v>47</v>
      </c>
      <c r="B49" s="18" t="s">
        <v>37</v>
      </c>
      <c r="C49" s="18" t="s">
        <v>38</v>
      </c>
      <c r="D49" s="19">
        <v>21</v>
      </c>
      <c r="E49" s="19">
        <v>558</v>
      </c>
      <c r="F49" s="19">
        <v>2</v>
      </c>
      <c r="G49" s="19">
        <v>18</v>
      </c>
      <c r="H49" s="21">
        <v>11.11</v>
      </c>
    </row>
    <row r="50" spans="1:8" x14ac:dyDescent="0.25">
      <c r="A50" s="5">
        <v>48</v>
      </c>
      <c r="B50" s="18" t="s">
        <v>10</v>
      </c>
      <c r="C50" s="18" t="s">
        <v>75</v>
      </c>
      <c r="D50" s="19">
        <v>9</v>
      </c>
      <c r="E50" s="19">
        <v>189</v>
      </c>
      <c r="F50" s="19">
        <v>4</v>
      </c>
      <c r="G50" s="19">
        <v>38</v>
      </c>
      <c r="H50" s="21">
        <v>10.53</v>
      </c>
    </row>
    <row r="51" spans="1:8" x14ac:dyDescent="0.25">
      <c r="A51" s="5">
        <v>49</v>
      </c>
      <c r="B51" s="18" t="s">
        <v>14</v>
      </c>
      <c r="C51" s="18" t="s">
        <v>50</v>
      </c>
      <c r="D51" s="19">
        <v>29</v>
      </c>
      <c r="E51" s="19">
        <v>582</v>
      </c>
      <c r="F51" s="19">
        <v>12</v>
      </c>
      <c r="G51" s="19">
        <v>120</v>
      </c>
      <c r="H51" s="21">
        <v>10</v>
      </c>
    </row>
    <row r="52" spans="1:8" x14ac:dyDescent="0.25">
      <c r="A52" s="5">
        <v>50</v>
      </c>
      <c r="B52" s="18" t="s">
        <v>21</v>
      </c>
      <c r="C52" s="18" t="s">
        <v>62</v>
      </c>
      <c r="D52" s="19">
        <v>105</v>
      </c>
      <c r="E52" s="19">
        <v>2298</v>
      </c>
      <c r="F52" s="19">
        <v>11</v>
      </c>
      <c r="G52" s="19">
        <v>134</v>
      </c>
      <c r="H52" s="21">
        <v>8.2100000000000009</v>
      </c>
    </row>
    <row r="53" spans="1:8" x14ac:dyDescent="0.25">
      <c r="A53" s="5">
        <v>51</v>
      </c>
      <c r="B53" s="18" t="s">
        <v>12</v>
      </c>
      <c r="C53" s="18" t="s">
        <v>79</v>
      </c>
      <c r="D53" s="19">
        <v>14</v>
      </c>
      <c r="E53" s="19">
        <v>300</v>
      </c>
      <c r="F53" s="19">
        <v>5</v>
      </c>
      <c r="G53" s="19">
        <v>66</v>
      </c>
      <c r="H53" s="21">
        <v>7.58</v>
      </c>
    </row>
    <row r="54" spans="1:8" x14ac:dyDescent="0.25">
      <c r="A54" s="5">
        <v>52</v>
      </c>
      <c r="B54" s="18" t="s">
        <v>21</v>
      </c>
      <c r="C54" s="18" t="s">
        <v>51</v>
      </c>
      <c r="D54" s="19">
        <v>9</v>
      </c>
      <c r="E54" s="19">
        <v>181</v>
      </c>
      <c r="F54" s="19">
        <v>3</v>
      </c>
      <c r="G54" s="19">
        <v>40</v>
      </c>
      <c r="H54" s="21">
        <v>7.5</v>
      </c>
    </row>
    <row r="55" spans="1:8" x14ac:dyDescent="0.25">
      <c r="A55" s="5">
        <v>53</v>
      </c>
      <c r="B55" s="18" t="s">
        <v>27</v>
      </c>
      <c r="C55" s="18" t="s">
        <v>90</v>
      </c>
      <c r="D55" s="19">
        <v>3</v>
      </c>
      <c r="E55" s="19">
        <v>52</v>
      </c>
      <c r="F55" s="19">
        <v>2</v>
      </c>
      <c r="G55" s="19">
        <v>29</v>
      </c>
      <c r="H55" s="21">
        <v>6.9</v>
      </c>
    </row>
    <row r="56" spans="1:8" x14ac:dyDescent="0.25">
      <c r="A56" s="5">
        <v>54</v>
      </c>
      <c r="B56" s="18" t="s">
        <v>10</v>
      </c>
      <c r="C56" s="18" t="s">
        <v>53</v>
      </c>
      <c r="D56" s="19">
        <v>21</v>
      </c>
      <c r="E56" s="19">
        <v>457</v>
      </c>
      <c r="F56" s="19">
        <v>6</v>
      </c>
      <c r="G56" s="19">
        <v>88</v>
      </c>
      <c r="H56" s="21">
        <v>6.82</v>
      </c>
    </row>
    <row r="57" spans="1:8" x14ac:dyDescent="0.25">
      <c r="A57" s="5">
        <v>55</v>
      </c>
      <c r="B57" s="18" t="s">
        <v>48</v>
      </c>
      <c r="C57" s="18" t="s">
        <v>96</v>
      </c>
      <c r="D57" s="19">
        <v>6</v>
      </c>
      <c r="E57" s="19">
        <v>112</v>
      </c>
      <c r="F57" s="19">
        <v>3</v>
      </c>
      <c r="G57" s="19">
        <v>45</v>
      </c>
      <c r="H57" s="21">
        <v>6.67</v>
      </c>
    </row>
    <row r="58" spans="1:8" ht="14.25" customHeight="1" x14ac:dyDescent="0.25">
      <c r="A58" s="5">
        <v>56</v>
      </c>
      <c r="B58" s="18" t="s">
        <v>48</v>
      </c>
      <c r="C58" s="18" t="s">
        <v>94</v>
      </c>
      <c r="D58" s="19">
        <v>2</v>
      </c>
      <c r="E58" s="19">
        <v>48</v>
      </c>
      <c r="F58" s="19">
        <v>1</v>
      </c>
      <c r="G58" s="19">
        <v>16</v>
      </c>
      <c r="H58" s="21">
        <v>6.25</v>
      </c>
    </row>
    <row r="59" spans="1:8" x14ac:dyDescent="0.25">
      <c r="A59" s="5">
        <v>57</v>
      </c>
      <c r="B59" s="18" t="s">
        <v>27</v>
      </c>
      <c r="C59" s="18" t="s">
        <v>60</v>
      </c>
      <c r="D59" s="19">
        <v>15</v>
      </c>
      <c r="E59" s="19">
        <v>210</v>
      </c>
      <c r="F59" s="19">
        <v>3</v>
      </c>
      <c r="G59" s="19">
        <v>49</v>
      </c>
      <c r="H59" s="21">
        <v>6.12</v>
      </c>
    </row>
    <row r="60" spans="1:8" x14ac:dyDescent="0.25">
      <c r="A60" s="5">
        <v>58</v>
      </c>
      <c r="B60" s="18" t="s">
        <v>27</v>
      </c>
      <c r="C60" s="18" t="s">
        <v>34</v>
      </c>
      <c r="D60" s="19">
        <v>8</v>
      </c>
      <c r="E60" s="19">
        <v>206</v>
      </c>
      <c r="F60" s="19">
        <v>3</v>
      </c>
      <c r="G60" s="19">
        <v>53</v>
      </c>
      <c r="H60" s="21">
        <v>5.66</v>
      </c>
    </row>
    <row r="61" spans="1:8" x14ac:dyDescent="0.25">
      <c r="A61" s="5">
        <v>59</v>
      </c>
      <c r="B61" s="18" t="s">
        <v>10</v>
      </c>
      <c r="C61" s="18" t="s">
        <v>31</v>
      </c>
      <c r="D61" s="19">
        <v>4</v>
      </c>
      <c r="E61" s="19">
        <v>80</v>
      </c>
      <c r="F61" s="19">
        <v>2</v>
      </c>
      <c r="G61" s="19">
        <v>39</v>
      </c>
      <c r="H61" s="21">
        <v>5.13</v>
      </c>
    </row>
    <row r="62" spans="1:8" ht="15.75" customHeight="1" x14ac:dyDescent="0.25">
      <c r="A62" s="5">
        <v>60</v>
      </c>
      <c r="B62" s="18" t="s">
        <v>37</v>
      </c>
      <c r="C62" s="18" t="s">
        <v>68</v>
      </c>
      <c r="D62" s="19">
        <v>6</v>
      </c>
      <c r="E62" s="19">
        <v>71</v>
      </c>
      <c r="F62" s="19">
        <v>1</v>
      </c>
      <c r="G62" s="19">
        <v>22</v>
      </c>
      <c r="H62" s="21">
        <v>4.55</v>
      </c>
    </row>
    <row r="63" spans="1:8" x14ac:dyDescent="0.25">
      <c r="A63" s="5">
        <v>61</v>
      </c>
      <c r="B63" s="18" t="s">
        <v>12</v>
      </c>
      <c r="C63" s="18" t="s">
        <v>52</v>
      </c>
      <c r="D63" s="19">
        <v>12</v>
      </c>
      <c r="E63" s="19">
        <v>227</v>
      </c>
      <c r="F63" s="19">
        <v>3</v>
      </c>
      <c r="G63" s="19">
        <v>68</v>
      </c>
      <c r="H63" s="21">
        <v>4.41</v>
      </c>
    </row>
    <row r="64" spans="1:8" x14ac:dyDescent="0.25">
      <c r="A64" s="5">
        <v>62</v>
      </c>
      <c r="B64" s="18" t="s">
        <v>18</v>
      </c>
      <c r="C64" s="18" t="s">
        <v>86</v>
      </c>
      <c r="D64" s="19">
        <v>1</v>
      </c>
      <c r="E64" s="19">
        <v>12</v>
      </c>
      <c r="F64" s="19">
        <v>1</v>
      </c>
      <c r="G64" s="19">
        <v>24</v>
      </c>
      <c r="H64" s="21">
        <v>4.17</v>
      </c>
    </row>
    <row r="65" spans="1:8" x14ac:dyDescent="0.25">
      <c r="A65" s="5">
        <v>63</v>
      </c>
      <c r="B65" s="18" t="s">
        <v>37</v>
      </c>
      <c r="C65" s="18" t="s">
        <v>70</v>
      </c>
      <c r="D65" s="19">
        <v>3</v>
      </c>
      <c r="E65" s="19">
        <v>39</v>
      </c>
      <c r="F65" s="19">
        <v>1</v>
      </c>
      <c r="G65" s="19">
        <v>25</v>
      </c>
      <c r="H65" s="21">
        <v>4</v>
      </c>
    </row>
    <row r="66" spans="1:8" x14ac:dyDescent="0.25">
      <c r="A66" s="5">
        <v>64</v>
      </c>
      <c r="B66" s="18" t="s">
        <v>27</v>
      </c>
      <c r="C66" s="18" t="s">
        <v>32</v>
      </c>
      <c r="D66" s="19">
        <v>2</v>
      </c>
      <c r="E66" s="19">
        <v>54</v>
      </c>
      <c r="F66" s="19">
        <v>1</v>
      </c>
      <c r="G66" s="19">
        <v>28</v>
      </c>
      <c r="H66" s="21">
        <v>3.57</v>
      </c>
    </row>
    <row r="67" spans="1:8" x14ac:dyDescent="0.25">
      <c r="A67" s="5">
        <v>65</v>
      </c>
      <c r="B67" s="18" t="s">
        <v>18</v>
      </c>
      <c r="C67" s="18" t="s">
        <v>72</v>
      </c>
      <c r="D67" s="19">
        <v>8</v>
      </c>
      <c r="E67" s="19">
        <v>72</v>
      </c>
      <c r="F67" s="19">
        <v>2</v>
      </c>
      <c r="G67" s="19">
        <v>62</v>
      </c>
      <c r="H67" s="21">
        <v>3.23</v>
      </c>
    </row>
    <row r="68" spans="1:8" x14ac:dyDescent="0.25">
      <c r="A68" s="5">
        <v>66</v>
      </c>
      <c r="B68" s="18" t="s">
        <v>10</v>
      </c>
      <c r="C68" s="18" t="s">
        <v>57</v>
      </c>
      <c r="D68" s="19">
        <v>1</v>
      </c>
      <c r="E68" s="19">
        <v>29</v>
      </c>
      <c r="F68" s="19">
        <v>1</v>
      </c>
      <c r="G68" s="19">
        <v>31</v>
      </c>
      <c r="H68" s="21">
        <v>3.23</v>
      </c>
    </row>
    <row r="69" spans="1:8" x14ac:dyDescent="0.25">
      <c r="A69" s="5">
        <v>67</v>
      </c>
      <c r="B69" s="18" t="s">
        <v>37</v>
      </c>
      <c r="C69" s="18" t="s">
        <v>74</v>
      </c>
      <c r="D69" s="19">
        <v>1</v>
      </c>
      <c r="E69" s="19">
        <v>22</v>
      </c>
      <c r="F69" s="19">
        <v>1</v>
      </c>
      <c r="G69" s="19">
        <v>38</v>
      </c>
      <c r="H69" s="21">
        <v>2.63</v>
      </c>
    </row>
    <row r="70" spans="1:8" x14ac:dyDescent="0.25">
      <c r="A70" s="5">
        <v>68</v>
      </c>
      <c r="B70" s="18" t="s">
        <v>12</v>
      </c>
      <c r="C70" s="18" t="s">
        <v>98</v>
      </c>
      <c r="D70" s="14">
        <v>21</v>
      </c>
      <c r="E70" s="14">
        <v>398</v>
      </c>
      <c r="F70" s="14">
        <v>2</v>
      </c>
      <c r="G70" s="19">
        <v>84</v>
      </c>
      <c r="H70" s="16">
        <v>2.38</v>
      </c>
    </row>
    <row r="71" spans="1:8" x14ac:dyDescent="0.25">
      <c r="A71" s="5">
        <v>69</v>
      </c>
      <c r="B71" s="18" t="s">
        <v>10</v>
      </c>
      <c r="C71" s="18" t="s">
        <v>80</v>
      </c>
      <c r="D71" s="14">
        <v>1</v>
      </c>
      <c r="E71" s="14">
        <v>9</v>
      </c>
      <c r="F71" s="14">
        <v>1</v>
      </c>
      <c r="G71" s="19">
        <v>71</v>
      </c>
      <c r="H71" s="16">
        <v>1.41</v>
      </c>
    </row>
    <row r="72" spans="1:8" x14ac:dyDescent="0.25">
      <c r="A72" s="5">
        <v>70</v>
      </c>
      <c r="B72" s="18" t="s">
        <v>18</v>
      </c>
      <c r="C72" s="18" t="s">
        <v>82</v>
      </c>
      <c r="D72" s="14"/>
      <c r="E72" s="14"/>
      <c r="F72" s="14"/>
      <c r="G72" s="19">
        <v>17</v>
      </c>
      <c r="H72" s="16"/>
    </row>
    <row r="73" spans="1:8" x14ac:dyDescent="0.25">
      <c r="A73" s="5">
        <v>71</v>
      </c>
      <c r="B73" s="18" t="s">
        <v>18</v>
      </c>
      <c r="C73" s="18" t="s">
        <v>83</v>
      </c>
      <c r="D73" s="14"/>
      <c r="E73" s="14"/>
      <c r="F73" s="14"/>
      <c r="G73" s="19">
        <v>7</v>
      </c>
      <c r="H73" s="16"/>
    </row>
    <row r="74" spans="1:8" x14ac:dyDescent="0.25">
      <c r="A74" s="5">
        <v>72</v>
      </c>
      <c r="B74" s="18" t="s">
        <v>18</v>
      </c>
      <c r="C74" s="18" t="s">
        <v>85</v>
      </c>
      <c r="D74" s="14"/>
      <c r="E74" s="14"/>
      <c r="F74" s="14"/>
      <c r="G74" s="19">
        <v>8</v>
      </c>
      <c r="H74" s="16"/>
    </row>
    <row r="75" spans="1:8" x14ac:dyDescent="0.25">
      <c r="A75" s="5">
        <v>73</v>
      </c>
      <c r="B75" s="18" t="s">
        <v>27</v>
      </c>
      <c r="C75" s="18" t="s">
        <v>89</v>
      </c>
      <c r="D75" s="14"/>
      <c r="E75" s="14"/>
      <c r="F75" s="14"/>
      <c r="G75" s="19">
        <v>8</v>
      </c>
      <c r="H75" s="16"/>
    </row>
    <row r="76" spans="1:8" x14ac:dyDescent="0.25">
      <c r="A76" s="5">
        <v>74</v>
      </c>
      <c r="B76" s="18" t="s">
        <v>27</v>
      </c>
      <c r="C76" s="18" t="s">
        <v>36</v>
      </c>
      <c r="D76" s="14"/>
      <c r="E76" s="14"/>
      <c r="F76" s="14"/>
      <c r="G76" s="19">
        <v>26</v>
      </c>
      <c r="H76" s="16"/>
    </row>
    <row r="77" spans="1:8" x14ac:dyDescent="0.25">
      <c r="A77" s="5">
        <v>75</v>
      </c>
      <c r="B77" s="18" t="s">
        <v>37</v>
      </c>
      <c r="C77" s="18" t="s">
        <v>91</v>
      </c>
      <c r="D77" s="14"/>
      <c r="E77" s="14"/>
      <c r="F77" s="14"/>
      <c r="G77" s="19">
        <v>20</v>
      </c>
      <c r="H77" s="16"/>
    </row>
    <row r="78" spans="1:8" x14ac:dyDescent="0.25">
      <c r="A78" s="5">
        <v>76</v>
      </c>
      <c r="B78" s="18" t="s">
        <v>37</v>
      </c>
      <c r="C78" s="18" t="s">
        <v>93</v>
      </c>
      <c r="D78" s="19"/>
      <c r="E78" s="19"/>
      <c r="F78" s="14"/>
      <c r="G78" s="19">
        <v>18</v>
      </c>
      <c r="H78" s="16"/>
    </row>
    <row r="79" spans="1:8" x14ac:dyDescent="0.25">
      <c r="A79" s="5">
        <v>77</v>
      </c>
      <c r="B79" s="18" t="s">
        <v>48</v>
      </c>
      <c r="C79" s="18" t="s">
        <v>65</v>
      </c>
      <c r="D79" s="14"/>
      <c r="E79" s="14"/>
      <c r="F79" s="14"/>
      <c r="G79" s="19">
        <v>18</v>
      </c>
      <c r="H79" s="16"/>
    </row>
    <row r="80" spans="1:8" x14ac:dyDescent="0.25">
      <c r="A80" s="5">
        <v>78</v>
      </c>
      <c r="B80" s="18" t="s">
        <v>48</v>
      </c>
      <c r="C80" s="18" t="s">
        <v>49</v>
      </c>
      <c r="D80" s="14">
        <v>1</v>
      </c>
      <c r="E80" s="14">
        <v>0</v>
      </c>
      <c r="F80" s="14"/>
      <c r="G80" s="19">
        <v>40</v>
      </c>
      <c r="H80" s="16"/>
    </row>
    <row r="81" spans="1:11" x14ac:dyDescent="0.25">
      <c r="A81" s="5">
        <v>79</v>
      </c>
      <c r="B81" s="18" t="s">
        <v>48</v>
      </c>
      <c r="C81" s="18" t="s">
        <v>95</v>
      </c>
      <c r="D81" s="14"/>
      <c r="E81" s="14"/>
      <c r="F81" s="14"/>
      <c r="G81" s="19">
        <v>13</v>
      </c>
      <c r="H81" s="16"/>
    </row>
    <row r="82" spans="1:11" x14ac:dyDescent="0.25">
      <c r="A82" s="5">
        <v>80</v>
      </c>
      <c r="B82" s="18" t="s">
        <v>48</v>
      </c>
      <c r="C82" s="18" t="s">
        <v>58</v>
      </c>
      <c r="D82" s="14"/>
      <c r="E82" s="14"/>
      <c r="F82" s="14"/>
      <c r="G82" s="19">
        <v>16</v>
      </c>
      <c r="H82" s="16"/>
    </row>
    <row r="83" spans="1:11" x14ac:dyDescent="0.25">
      <c r="A83" s="5">
        <v>81</v>
      </c>
      <c r="B83" s="18" t="s">
        <v>48</v>
      </c>
      <c r="C83" s="18" t="s">
        <v>97</v>
      </c>
      <c r="D83" s="14"/>
      <c r="E83" s="14"/>
      <c r="F83" s="14"/>
      <c r="G83" s="19">
        <v>22</v>
      </c>
      <c r="H83" s="16"/>
    </row>
    <row r="84" spans="1:11" x14ac:dyDescent="0.25">
      <c r="A84" s="5">
        <v>82</v>
      </c>
      <c r="B84" s="18" t="s">
        <v>12</v>
      </c>
      <c r="C84" s="18" t="s">
        <v>54</v>
      </c>
      <c r="D84" s="14"/>
      <c r="E84" s="14"/>
      <c r="F84" s="14"/>
      <c r="G84" s="19">
        <v>15</v>
      </c>
      <c r="H84" s="16"/>
    </row>
    <row r="85" spans="1:11" x14ac:dyDescent="0.25">
      <c r="A85" s="5">
        <v>83</v>
      </c>
      <c r="B85" s="18" t="s">
        <v>14</v>
      </c>
      <c r="C85" s="18" t="s">
        <v>100</v>
      </c>
      <c r="D85" s="14"/>
      <c r="E85" s="14"/>
      <c r="F85" s="14"/>
      <c r="G85" s="19">
        <v>8</v>
      </c>
      <c r="H85" s="16"/>
    </row>
    <row r="86" spans="1:11" x14ac:dyDescent="0.25">
      <c r="A86" s="5">
        <v>84</v>
      </c>
      <c r="B86" s="18" t="s">
        <v>21</v>
      </c>
      <c r="C86" s="18" t="s">
        <v>39</v>
      </c>
      <c r="D86" s="14"/>
      <c r="E86" s="14"/>
      <c r="F86" s="14"/>
      <c r="G86" s="19">
        <v>10</v>
      </c>
      <c r="H86" s="16"/>
    </row>
    <row r="87" spans="1:11" ht="17.25" customHeight="1" x14ac:dyDescent="0.25">
      <c r="A87" s="5">
        <v>85</v>
      </c>
      <c r="B87" s="18" t="s">
        <v>21</v>
      </c>
      <c r="C87" s="18" t="s">
        <v>22</v>
      </c>
      <c r="D87" s="14"/>
      <c r="E87" s="14"/>
      <c r="F87" s="14"/>
      <c r="G87" s="19">
        <v>8</v>
      </c>
      <c r="H87" s="16"/>
    </row>
    <row r="88" spans="1:11" ht="12.75" customHeight="1" x14ac:dyDescent="0.25">
      <c r="A88" s="9" t="s">
        <v>4</v>
      </c>
      <c r="B88" s="11"/>
      <c r="C88" s="11"/>
      <c r="D88" s="17">
        <f>SUBTOTAL(109,Таблица1[Кол-во уроков])</f>
        <v>3049</v>
      </c>
      <c r="E88" s="17">
        <f>SUBTOTAL(109,Таблица1[Просмотров])</f>
        <v>49972</v>
      </c>
      <c r="F88" s="12">
        <f>SUBTOTAL(109,Таблица1[Кол-во ПОО, принявших участие])</f>
        <v>495</v>
      </c>
      <c r="G88" s="12">
        <f>SUBTOTAL(109,Таблица1[Кол-во ПОО в регионе всего *])</f>
        <v>3126</v>
      </c>
      <c r="H88" s="15">
        <f>(Таблица1[[#Totals],[Кол-во ПОО, принявших участие]]/Таблица1[[#Totals],[Кол-во ПОО в регионе всего *]])*100</f>
        <v>15.834932821497121</v>
      </c>
    </row>
    <row r="89" spans="1:11" ht="32.25" customHeight="1" x14ac:dyDescent="0.25">
      <c r="A89" s="22" t="s">
        <v>9</v>
      </c>
      <c r="B89" s="22"/>
      <c r="C89" s="22"/>
      <c r="D89" s="22"/>
      <c r="E89" s="22"/>
      <c r="F89" s="22"/>
      <c r="G89" s="22"/>
      <c r="H89" s="22"/>
      <c r="I89" s="10"/>
      <c r="J89" s="10"/>
      <c r="K89" s="10"/>
    </row>
    <row r="90" spans="1:11" x14ac:dyDescent="0.25">
      <c r="A90" s="6"/>
      <c r="B90" s="6"/>
      <c r="C90" s="6"/>
      <c r="D90" s="6"/>
      <c r="E90" s="6"/>
      <c r="F90" s="6"/>
      <c r="G90" s="6"/>
      <c r="H90" s="7"/>
    </row>
  </sheetData>
  <mergeCells count="2">
    <mergeCell ref="A89:H89"/>
    <mergeCell ref="A1:H1"/>
  </mergeCells>
  <pageMargins left="0.70866141732283472" right="0.70866141732283472" top="0.55118110236220474" bottom="0.55118110236220474" header="0.31496062992125984" footer="0.31496062992125984"/>
  <pageSetup paperSize="9" scale="71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Рейтинг регионов</vt:lpstr>
      <vt:lpstr>'Рейтинг регионов'!Область_печати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Морозова Светлана Александровна</dc:creator>
  <cp:lastModifiedBy>Светлана</cp:lastModifiedBy>
  <cp:lastPrinted>2020-02-04T12:44:08Z</cp:lastPrinted>
  <dcterms:created xsi:type="dcterms:W3CDTF">2018-09-24T10:12:50Z</dcterms:created>
  <dcterms:modified xsi:type="dcterms:W3CDTF">2020-10-19T07:49:11Z</dcterms:modified>
</cp:coreProperties>
</file>