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bookViews>
    <workbookView xWindow="0" yWindow="0" windowWidth="28500" windowHeight="120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8" i="1" l="1"/>
  <c r="E98" i="1"/>
  <c r="F98" i="1"/>
  <c r="G98" i="1"/>
  <c r="H98" i="1"/>
  <c r="I98" i="1"/>
  <c r="J98" i="1"/>
  <c r="K98" i="1"/>
  <c r="L98" i="1"/>
  <c r="M98" i="1"/>
  <c r="N98" i="1"/>
  <c r="C97" i="1"/>
  <c r="D97" i="1"/>
  <c r="E97" i="1"/>
  <c r="F97" i="1"/>
  <c r="G97" i="1"/>
  <c r="C92" i="1"/>
  <c r="D92" i="1"/>
  <c r="E92" i="1"/>
  <c r="F92" i="1"/>
  <c r="G92" i="1"/>
  <c r="H92" i="1"/>
  <c r="I92" i="1"/>
  <c r="J92" i="1"/>
  <c r="K92" i="1"/>
  <c r="L92" i="1"/>
  <c r="M92" i="1"/>
  <c r="N92" i="1"/>
  <c r="D89" i="1"/>
  <c r="E89" i="1"/>
  <c r="F89" i="1"/>
  <c r="G89" i="1"/>
  <c r="H89" i="1"/>
  <c r="I89" i="1"/>
  <c r="J89" i="1"/>
  <c r="K89" i="1"/>
  <c r="L89" i="1"/>
  <c r="M89" i="1"/>
  <c r="N89" i="1"/>
  <c r="C88" i="1"/>
  <c r="D88" i="1"/>
  <c r="E88" i="1"/>
  <c r="F88" i="1"/>
  <c r="G88" i="1"/>
  <c r="H88" i="1"/>
  <c r="I88" i="1"/>
  <c r="J88" i="1"/>
  <c r="K88" i="1"/>
  <c r="L88" i="1"/>
  <c r="M88" i="1"/>
  <c r="N88" i="1"/>
  <c r="C87" i="1"/>
  <c r="D87" i="1"/>
  <c r="E87" i="1"/>
  <c r="F87" i="1"/>
  <c r="G87" i="1"/>
  <c r="H87" i="1"/>
  <c r="I87" i="1"/>
  <c r="J87" i="1"/>
  <c r="K87" i="1"/>
  <c r="L87" i="1"/>
  <c r="M87" i="1"/>
  <c r="N87" i="1"/>
  <c r="C86" i="1"/>
  <c r="D86" i="1"/>
  <c r="E86" i="1"/>
  <c r="F86" i="1"/>
  <c r="G86" i="1"/>
  <c r="H86" i="1"/>
  <c r="I86" i="1"/>
  <c r="J86" i="1"/>
  <c r="K86" i="1"/>
  <c r="L86" i="1"/>
  <c r="M86" i="1"/>
  <c r="N86" i="1"/>
  <c r="D84" i="1"/>
  <c r="E84" i="1"/>
  <c r="F84" i="1"/>
  <c r="G84" i="1"/>
  <c r="H84" i="1"/>
  <c r="I84" i="1"/>
  <c r="J84" i="1"/>
  <c r="K84" i="1"/>
  <c r="L84" i="1"/>
  <c r="M84" i="1"/>
  <c r="N84" i="1"/>
  <c r="B84" i="1"/>
  <c r="D80" i="1"/>
  <c r="E80" i="1"/>
  <c r="F80" i="1"/>
  <c r="G80" i="1"/>
  <c r="H80" i="1"/>
  <c r="I80" i="1"/>
  <c r="J80" i="1"/>
  <c r="K80" i="1"/>
  <c r="L80" i="1"/>
  <c r="M80" i="1"/>
  <c r="N80" i="1"/>
  <c r="C79" i="1"/>
  <c r="D79" i="1"/>
  <c r="E79" i="1"/>
  <c r="F79" i="1"/>
  <c r="G79" i="1"/>
  <c r="H79" i="1"/>
  <c r="I79" i="1"/>
  <c r="J79" i="1"/>
  <c r="K79" i="1"/>
  <c r="L79" i="1"/>
  <c r="M79" i="1"/>
  <c r="N79" i="1"/>
  <c r="C78" i="1"/>
  <c r="D78" i="1"/>
  <c r="E78" i="1"/>
  <c r="F78" i="1"/>
  <c r="G78" i="1"/>
  <c r="H78" i="1"/>
  <c r="I78" i="1"/>
  <c r="J78" i="1"/>
  <c r="K78" i="1"/>
  <c r="L78" i="1"/>
  <c r="M78" i="1"/>
  <c r="N78" i="1"/>
  <c r="C77" i="1"/>
  <c r="D77" i="1"/>
  <c r="E77" i="1"/>
  <c r="F77" i="1"/>
  <c r="G77" i="1"/>
  <c r="H77" i="1"/>
  <c r="I77" i="1"/>
  <c r="J77" i="1"/>
  <c r="K77" i="1"/>
  <c r="L77" i="1"/>
  <c r="M77" i="1"/>
  <c r="N77" i="1"/>
  <c r="C74" i="1"/>
  <c r="D74" i="1"/>
  <c r="E74" i="1"/>
  <c r="F74" i="1"/>
  <c r="G74" i="1"/>
  <c r="H74" i="1"/>
  <c r="I74" i="1"/>
  <c r="J74" i="1"/>
  <c r="K74" i="1"/>
  <c r="L74" i="1"/>
  <c r="M74" i="1"/>
  <c r="N74" i="1"/>
  <c r="C75" i="1"/>
  <c r="D75" i="1"/>
  <c r="E75" i="1"/>
  <c r="F75" i="1"/>
  <c r="G75" i="1"/>
  <c r="H75" i="1"/>
  <c r="I75" i="1"/>
  <c r="J75" i="1"/>
  <c r="K75" i="1"/>
  <c r="L75" i="1"/>
  <c r="M75" i="1"/>
  <c r="N75" i="1"/>
  <c r="D71" i="1"/>
  <c r="E71" i="1"/>
  <c r="F71" i="1"/>
  <c r="G71" i="1"/>
  <c r="H71" i="1"/>
  <c r="I71" i="1"/>
  <c r="J71" i="1"/>
  <c r="K71" i="1"/>
  <c r="L71" i="1"/>
  <c r="M71" i="1"/>
  <c r="N71" i="1"/>
  <c r="D34" i="1"/>
  <c r="E34" i="1"/>
  <c r="F34" i="1"/>
  <c r="G34" i="1"/>
  <c r="H34" i="1"/>
  <c r="I34" i="1"/>
  <c r="J34" i="1"/>
  <c r="K34" i="1"/>
  <c r="L34" i="1"/>
  <c r="M34" i="1"/>
  <c r="N34" i="1"/>
  <c r="D62" i="1" l="1"/>
  <c r="E62" i="1"/>
  <c r="F62" i="1"/>
  <c r="G62" i="1"/>
  <c r="H62" i="1"/>
  <c r="I62" i="1"/>
  <c r="J62" i="1"/>
  <c r="K62" i="1"/>
  <c r="L62" i="1"/>
  <c r="M62" i="1"/>
  <c r="N62" i="1"/>
  <c r="D61" i="1"/>
  <c r="E61" i="1"/>
  <c r="F61" i="1"/>
  <c r="G61" i="1"/>
  <c r="D53" i="1"/>
  <c r="E53" i="1"/>
  <c r="F53" i="1"/>
  <c r="G53" i="1"/>
  <c r="H53" i="1"/>
  <c r="I53" i="1"/>
  <c r="J53" i="1"/>
  <c r="K53" i="1"/>
  <c r="L53" i="1"/>
  <c r="M53" i="1"/>
  <c r="N53" i="1"/>
  <c r="D52" i="1"/>
  <c r="E52" i="1"/>
  <c r="F52" i="1"/>
  <c r="G52" i="1"/>
  <c r="D44" i="1"/>
  <c r="E44" i="1"/>
  <c r="F44" i="1"/>
  <c r="G44" i="1"/>
  <c r="H44" i="1"/>
  <c r="I44" i="1"/>
  <c r="J44" i="1"/>
  <c r="K44" i="1"/>
  <c r="L44" i="1"/>
  <c r="M44" i="1"/>
  <c r="N44" i="1"/>
  <c r="D35" i="1"/>
  <c r="E35" i="1"/>
  <c r="F35" i="1"/>
  <c r="G35" i="1"/>
  <c r="H35" i="1"/>
  <c r="I35" i="1"/>
  <c r="J35" i="1"/>
  <c r="K35" i="1"/>
  <c r="L35" i="1"/>
  <c r="M35" i="1"/>
  <c r="N35" i="1"/>
  <c r="D26" i="1"/>
  <c r="E26" i="1"/>
  <c r="F26" i="1"/>
  <c r="G26" i="1"/>
  <c r="H26" i="1"/>
  <c r="I26" i="1"/>
  <c r="J26" i="1"/>
  <c r="K26" i="1"/>
  <c r="L26" i="1"/>
  <c r="M26" i="1"/>
  <c r="N26" i="1"/>
  <c r="D43" i="1"/>
  <c r="E43" i="1"/>
  <c r="F43" i="1"/>
  <c r="G43" i="1"/>
  <c r="D24" i="1"/>
  <c r="E24" i="1"/>
  <c r="F24" i="1"/>
  <c r="G24" i="1"/>
  <c r="H24" i="1"/>
  <c r="I24" i="1"/>
  <c r="J24" i="1"/>
  <c r="K24" i="1"/>
  <c r="L24" i="1"/>
  <c r="M24" i="1"/>
  <c r="N24" i="1"/>
  <c r="D17" i="1" l="1"/>
  <c r="E17" i="1"/>
  <c r="F17" i="1"/>
  <c r="G17" i="1"/>
  <c r="H17" i="1"/>
  <c r="I17" i="1"/>
  <c r="J17" i="1"/>
  <c r="K17" i="1"/>
  <c r="L17" i="1"/>
  <c r="M17" i="1"/>
  <c r="N17" i="1"/>
</calcChain>
</file>

<file path=xl/sharedStrings.xml><?xml version="1.0" encoding="utf-8"?>
<sst xmlns="http://schemas.openxmlformats.org/spreadsheetml/2006/main" count="112" uniqueCount="95">
  <si>
    <t>№ ре-цептуры</t>
  </si>
  <si>
    <t>Наименование блюда</t>
  </si>
  <si>
    <t>Выход</t>
  </si>
  <si>
    <t>Пищевые вещества</t>
  </si>
  <si>
    <t>Минер. вещества, мг</t>
  </si>
  <si>
    <t>Витамины, мг</t>
  </si>
  <si>
    <t>Белки г</t>
  </si>
  <si>
    <t>Жиры г</t>
  </si>
  <si>
    <t>Угле-воды, г</t>
  </si>
  <si>
    <t>Энерг. ценность, ккал</t>
  </si>
  <si>
    <t>Са</t>
  </si>
  <si>
    <t>Mg</t>
  </si>
  <si>
    <t>Р</t>
  </si>
  <si>
    <t>Fe</t>
  </si>
  <si>
    <t>С</t>
  </si>
  <si>
    <t>А</t>
  </si>
  <si>
    <t>1 ДЕНЬ</t>
  </si>
  <si>
    <t>Помидоры свежие</t>
  </si>
  <si>
    <r>
      <t xml:space="preserve">          для организации питания обучающихся общеобразовательных учреждений от 7 до 11 лет</t>
    </r>
    <r>
      <rPr>
        <sz val="14"/>
        <color theme="1"/>
        <rFont val="Times New Roman"/>
        <family val="1"/>
        <charset val="204"/>
      </rPr>
      <t> </t>
    </r>
  </si>
  <si>
    <t>Плов из птицы</t>
  </si>
  <si>
    <t>кисель</t>
  </si>
  <si>
    <t>Хлеб ржаной</t>
  </si>
  <si>
    <t>ИТОГО:</t>
  </si>
  <si>
    <t>Согласовано:</t>
  </si>
  <si>
    <t>НачальникТО Управления Роспотребнадзора</t>
  </si>
  <si>
    <t>"___ "_________________2020 г.</t>
  </si>
  <si>
    <t>по РД в г. Дербенте                          Аджиев Р.Ш.</t>
  </si>
  <si>
    <t>ПРИМЕРНОЕ десятидневное МЕНЮ ГОРЯЧИХ ОБЕДОВ</t>
  </si>
  <si>
    <t>2 ДЕНЬ</t>
  </si>
  <si>
    <r>
      <t>В</t>
    </r>
    <r>
      <rPr>
        <vertAlign val="subscript"/>
        <sz val="12"/>
        <color theme="1"/>
        <rFont val="Times New Roman"/>
        <family val="1"/>
        <charset val="204"/>
      </rPr>
      <t>1</t>
    </r>
  </si>
  <si>
    <t>Салат из свеклы</t>
  </si>
  <si>
    <t xml:space="preserve">Суп картофельный с горохом </t>
  </si>
  <si>
    <t>Катлеты из говядины</t>
  </si>
  <si>
    <t>Каша гречневая рассыпчатая</t>
  </si>
  <si>
    <t xml:space="preserve">Кампот из сухофруктов </t>
  </si>
  <si>
    <t>Хлеб</t>
  </si>
  <si>
    <t>3 ДЕНЬ</t>
  </si>
  <si>
    <t>Суп хинкал</t>
  </si>
  <si>
    <t>Минтай запеченная</t>
  </si>
  <si>
    <t>Рис отварной</t>
  </si>
  <si>
    <t>Компот из свежих яблок</t>
  </si>
  <si>
    <t>4 ДЕНЬ</t>
  </si>
  <si>
    <t>Суп картофельный с макаронными изделиями</t>
  </si>
  <si>
    <t>Птица отварная</t>
  </si>
  <si>
    <t xml:space="preserve">Капуста тушенная </t>
  </si>
  <si>
    <t>Компот из сухофруктов</t>
  </si>
  <si>
    <t>ИТОГО;</t>
  </si>
  <si>
    <t>5 ДЕНЬ</t>
  </si>
  <si>
    <t>Салат из свежих помидоров с луком</t>
  </si>
  <si>
    <t>Суп харчо</t>
  </si>
  <si>
    <t>Птица тущенная</t>
  </si>
  <si>
    <t>Макароны отварные</t>
  </si>
  <si>
    <t>Кампот из груш</t>
  </si>
  <si>
    <t>хлеб</t>
  </si>
  <si>
    <t>6 день</t>
  </si>
  <si>
    <t>Салат из капусты</t>
  </si>
  <si>
    <t>Расольник с перловой крупой</t>
  </si>
  <si>
    <t>Каша ячневая  рассыпчатая</t>
  </si>
  <si>
    <t>Гуляш из говядины</t>
  </si>
  <si>
    <t>Компот из кураги.</t>
  </si>
  <si>
    <t>7 ДЕНЬ</t>
  </si>
  <si>
    <t>ИТОГО</t>
  </si>
  <si>
    <t>Винегрет</t>
  </si>
  <si>
    <t>Рыба тушенная с овошами</t>
  </si>
  <si>
    <t>Сок фруктовый</t>
  </si>
  <si>
    <t>Зефир</t>
  </si>
  <si>
    <t>Суп картофельный с горохом</t>
  </si>
  <si>
    <t>Плов с мясом</t>
  </si>
  <si>
    <t>Компот из плодов</t>
  </si>
  <si>
    <t>9 ДЕНЬ</t>
  </si>
  <si>
    <t>Рыба запеченная в белом соусе</t>
  </si>
  <si>
    <t>Каша гречневая рассыпча</t>
  </si>
  <si>
    <t>10 ДЕНЬ</t>
  </si>
  <si>
    <t>Шницель из говядины</t>
  </si>
  <si>
    <t>Пюре из картофеля</t>
  </si>
  <si>
    <t>200/35</t>
  </si>
  <si>
    <t xml:space="preserve">   Борщ из свежей капусты с мясом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</si>
  <si>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Хлеб пшеничный </t>
  </si>
  <si>
    <t>Салат из маркови с яблоками</t>
  </si>
  <si>
    <t>200/20</t>
  </si>
  <si>
    <t>75/75</t>
  </si>
  <si>
    <t>80/75</t>
  </si>
  <si>
    <t>Суп лапша с птицы</t>
  </si>
  <si>
    <t>250/30</t>
  </si>
  <si>
    <t>50/30</t>
  </si>
  <si>
    <t>хлеб ржаной</t>
  </si>
  <si>
    <t>Салат из свеклы с зеленным горошком</t>
  </si>
  <si>
    <t xml:space="preserve">Хлеб ржаной </t>
  </si>
  <si>
    <t>Салат из свеклы с яблоками</t>
  </si>
  <si>
    <t>200/30</t>
  </si>
  <si>
    <t>Щи из свежей капусты со сметаной и мясом</t>
  </si>
  <si>
    <t>Компот из смеси сухофруктов</t>
  </si>
  <si>
    <t>Директор МКОУ "Касумкентская СОШ № 1"</t>
  </si>
  <si>
    <t xml:space="preserve">   Утверждаю</t>
  </si>
  <si>
    <t xml:space="preserve"> _________________ Устаев З.М.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</si>
</sst>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0" fillId="0" borderId="23" xfId="0" applyBorder="1"/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7" fillId="0" borderId="23" xfId="0" applyFont="1" applyBorder="1"/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0" fontId="8" fillId="0" borderId="23" xfId="0" applyFont="1" applyBorder="1" applyAlignment="1">
      <alignment horizontal="left"/>
    </xf>
    <xf numFmtId="0" fontId="8" fillId="0" borderId="23" xfId="0" applyFont="1" applyBorder="1" applyAlignment="1">
      <alignment horizontal="left" wrapText="1"/>
    </xf>
    <xf numFmtId="0" fontId="8" fillId="0" borderId="23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3" xfId="0" applyFont="1" applyBorder="1" applyAlignment="1"/>
    <xf numFmtId="0" fontId="0" fillId="0" borderId="0" xfId="0" applyAlignment="1">
      <alignment horizontal="left" wrapText="1"/>
    </xf>
    <xf numFmtId="0" fontId="0" fillId="2" borderId="23" xfId="0" applyFill="1" applyBorder="1" applyAlignment="1">
      <alignment horizontal="left" vertical="center" wrapText="1"/>
    </xf>
    <xf numFmtId="0" fontId="0" fillId="0" borderId="23" xfId="0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3" xfId="0" applyFont="1" applyBorder="1" applyAlignment="1">
      <alignment horizontal="center" wrapText="1"/>
    </xf>
    <xf numFmtId="2" fontId="8" fillId="0" borderId="23" xfId="0" applyNumberFormat="1" applyFont="1" applyBorder="1" applyAlignment="1">
      <alignment horizontal="center"/>
    </xf>
    <xf numFmtId="0" fontId="11" fillId="0" borderId="23" xfId="0" applyFont="1" applyBorder="1" applyAlignment="1">
      <alignment horizontal="left"/>
    </xf>
    <xf numFmtId="0" fontId="11" fillId="0" borderId="23" xfId="0" applyFont="1" applyBorder="1" applyAlignment="1">
      <alignment horizontal="center"/>
    </xf>
    <xf numFmtId="2" fontId="11" fillId="0" borderId="23" xfId="0" applyNumberFormat="1" applyFont="1" applyBorder="1" applyAlignment="1">
      <alignment horizontal="center"/>
    </xf>
    <xf numFmtId="0" fontId="9" fillId="0" borderId="23" xfId="0" applyFont="1" applyBorder="1"/>
    <xf numFmtId="0" fontId="11" fillId="0" borderId="23" xfId="0" applyFont="1" applyBorder="1"/>
    <xf numFmtId="0" fontId="11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2" fontId="8" fillId="0" borderId="19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2" fontId="11" fillId="0" borderId="12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/>
    <xf numFmtId="2" fontId="8" fillId="0" borderId="25" xfId="0" applyNumberFormat="1" applyFont="1" applyFill="1" applyBorder="1" applyAlignment="1">
      <alignment horizontal="center"/>
    </xf>
    <xf numFmtId="0" fontId="11" fillId="0" borderId="23" xfId="0" applyFont="1" applyBorder="1" applyAlignment="1"/>
    <xf numFmtId="0" fontId="8" fillId="0" borderId="23" xfId="0" applyFont="1" applyBorder="1" applyAlignment="1">
      <alignment horizontal="center" wrapText="1"/>
    </xf>
    <xf numFmtId="0" fontId="8" fillId="0" borderId="2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98"/>
  <sheetViews>
    <sheetView tabSelected="1" workbookViewId="0">
      <selection activeCell="G4" sqref="G4:N4"/>
    </sheetView>
  </sheetViews>
  <sheetFormatPr defaultRowHeight="15" x14ac:dyDescent="0.25"/>
  <cols>
    <col min="1" max="1" width="7.28515625" customWidth="1"/>
    <col min="2" max="2" width="25.7109375" customWidth="1"/>
    <col min="3" max="3" width="8" customWidth="1"/>
    <col min="8" max="9" width="7.42578125" customWidth="1"/>
    <col min="10" max="10" width="7.140625" customWidth="1"/>
    <col min="11" max="11" width="7.5703125" customWidth="1"/>
    <col min="12" max="13" width="7.28515625" customWidth="1"/>
  </cols>
  <sheetData>
    <row r="2" spans="1:14" ht="15.75" x14ac:dyDescent="0.25">
      <c r="A2" s="1"/>
      <c r="B2" s="2" t="s">
        <v>23</v>
      </c>
      <c r="C2" s="1"/>
      <c r="D2" s="1"/>
      <c r="G2" s="1"/>
      <c r="H2" s="1"/>
      <c r="I2" s="1"/>
      <c r="J2" s="67" t="s">
        <v>93</v>
      </c>
      <c r="K2" s="67"/>
      <c r="L2" s="67"/>
      <c r="M2" s="67"/>
      <c r="N2" s="1"/>
    </row>
    <row r="3" spans="1:14" ht="15.75" x14ac:dyDescent="0.25">
      <c r="A3" s="65" t="s">
        <v>24</v>
      </c>
      <c r="B3" s="65"/>
      <c r="C3" s="65"/>
      <c r="D3" s="65"/>
      <c r="G3" s="1"/>
      <c r="H3" s="65" t="s">
        <v>92</v>
      </c>
      <c r="I3" s="65"/>
      <c r="J3" s="65"/>
      <c r="K3" s="65"/>
      <c r="L3" s="65"/>
      <c r="M3" s="65"/>
      <c r="N3" s="3"/>
    </row>
    <row r="4" spans="1:14" ht="15.75" x14ac:dyDescent="0.25">
      <c r="A4" s="68" t="s">
        <v>26</v>
      </c>
      <c r="B4" s="68"/>
      <c r="C4" s="68"/>
      <c r="D4" s="68"/>
      <c r="G4" s="65" t="s">
        <v>94</v>
      </c>
      <c r="H4" s="65"/>
      <c r="I4" s="65"/>
      <c r="J4" s="65"/>
      <c r="K4" s="65"/>
      <c r="L4" s="65"/>
      <c r="M4" s="65"/>
      <c r="N4" s="65"/>
    </row>
    <row r="5" spans="1:14" ht="15.75" x14ac:dyDescent="0.25">
      <c r="A5" s="65" t="s">
        <v>25</v>
      </c>
      <c r="B5" s="65"/>
      <c r="C5" s="65"/>
      <c r="D5" s="65"/>
      <c r="G5" s="65" t="s">
        <v>25</v>
      </c>
      <c r="H5" s="65"/>
      <c r="I5" s="65"/>
      <c r="J5" s="65"/>
      <c r="K5" s="65"/>
      <c r="L5" s="65"/>
      <c r="M5" s="65"/>
      <c r="N5" s="65"/>
    </row>
    <row r="6" spans="1:14" ht="42" customHeight="1" x14ac:dyDescent="0.3">
      <c r="A6" s="66" t="s">
        <v>27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</row>
    <row r="7" spans="1:14" ht="32.25" customHeight="1" x14ac:dyDescent="0.25">
      <c r="A7" s="54" t="s">
        <v>18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</row>
    <row r="8" spans="1:14" ht="16.5" thickBot="1" x14ac:dyDescent="0.3">
      <c r="A8" s="57" t="s">
        <v>0</v>
      </c>
      <c r="B8" s="59" t="s">
        <v>1</v>
      </c>
      <c r="C8" s="59" t="s">
        <v>2</v>
      </c>
      <c r="D8" s="61" t="s">
        <v>3</v>
      </c>
      <c r="E8" s="62"/>
      <c r="F8" s="62"/>
      <c r="G8" s="63"/>
      <c r="H8" s="61" t="s">
        <v>4</v>
      </c>
      <c r="I8" s="62"/>
      <c r="J8" s="62"/>
      <c r="K8" s="63"/>
      <c r="L8" s="61" t="s">
        <v>5</v>
      </c>
      <c r="M8" s="62"/>
      <c r="N8" s="64"/>
    </row>
    <row r="9" spans="1:14" ht="48" thickBot="1" x14ac:dyDescent="0.3">
      <c r="A9" s="58"/>
      <c r="B9" s="60"/>
      <c r="C9" s="60"/>
      <c r="D9" s="5" t="s">
        <v>6</v>
      </c>
      <c r="E9" s="5" t="s">
        <v>7</v>
      </c>
      <c r="F9" s="5" t="s">
        <v>8</v>
      </c>
      <c r="G9" s="5" t="s">
        <v>9</v>
      </c>
      <c r="H9" s="5" t="s">
        <v>10</v>
      </c>
      <c r="I9" s="5" t="s">
        <v>11</v>
      </c>
      <c r="J9" s="5" t="s">
        <v>12</v>
      </c>
      <c r="K9" s="5" t="s">
        <v>13</v>
      </c>
      <c r="L9" s="5" t="s">
        <v>29</v>
      </c>
      <c r="M9" s="5" t="s">
        <v>14</v>
      </c>
      <c r="N9" s="6" t="s">
        <v>15</v>
      </c>
    </row>
    <row r="10" spans="1:14" ht="16.5" thickBot="1" x14ac:dyDescent="0.3">
      <c r="A10" s="7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6">
        <v>14</v>
      </c>
    </row>
    <row r="11" spans="1:14" ht="16.5" thickBot="1" x14ac:dyDescent="0.3">
      <c r="A11" s="51" t="s">
        <v>16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3"/>
    </row>
    <row r="12" spans="1:14" ht="15.75" x14ac:dyDescent="0.25">
      <c r="A12" s="8">
        <v>15</v>
      </c>
      <c r="B12" s="20" t="s">
        <v>17</v>
      </c>
      <c r="C12" s="9">
        <v>60</v>
      </c>
      <c r="D12" s="9">
        <v>0.42</v>
      </c>
      <c r="E12" s="9">
        <v>0.6</v>
      </c>
      <c r="F12" s="9">
        <v>1.1399999999999999</v>
      </c>
      <c r="G12" s="9">
        <v>6.78</v>
      </c>
      <c r="H12" s="9">
        <v>10.199999999999999</v>
      </c>
      <c r="I12" s="9">
        <v>8.4</v>
      </c>
      <c r="J12" s="9">
        <v>0.3</v>
      </c>
      <c r="K12" s="9">
        <v>0.12</v>
      </c>
      <c r="L12" s="9">
        <v>0.02</v>
      </c>
      <c r="M12" s="9">
        <v>2.94</v>
      </c>
      <c r="N12" s="38">
        <v>0</v>
      </c>
    </row>
    <row r="13" spans="1:14" ht="32.25" thickBot="1" x14ac:dyDescent="0.3">
      <c r="A13" s="10">
        <v>170</v>
      </c>
      <c r="B13" s="21" t="s">
        <v>76</v>
      </c>
      <c r="C13" s="11" t="s">
        <v>75</v>
      </c>
      <c r="D13" s="11">
        <v>1.45</v>
      </c>
      <c r="E13" s="11">
        <v>3.93</v>
      </c>
      <c r="F13" s="11">
        <v>100.2</v>
      </c>
      <c r="G13" s="11">
        <v>82</v>
      </c>
      <c r="H13" s="11">
        <v>35.5</v>
      </c>
      <c r="I13" s="11">
        <v>21</v>
      </c>
      <c r="J13" s="11">
        <v>42.58</v>
      </c>
      <c r="K13" s="11">
        <v>0.95</v>
      </c>
      <c r="L13" s="11">
        <v>0.04</v>
      </c>
      <c r="M13" s="11">
        <v>8.23</v>
      </c>
      <c r="N13" s="39">
        <v>0</v>
      </c>
    </row>
    <row r="14" spans="1:14" ht="16.5" thickBot="1" x14ac:dyDescent="0.3">
      <c r="A14" s="7">
        <v>646</v>
      </c>
      <c r="B14" s="22" t="s">
        <v>19</v>
      </c>
      <c r="C14" s="5">
        <v>210</v>
      </c>
      <c r="D14" s="5">
        <v>20.3</v>
      </c>
      <c r="E14" s="5">
        <v>17</v>
      </c>
      <c r="F14" s="5">
        <v>35.69</v>
      </c>
      <c r="G14" s="5">
        <v>377</v>
      </c>
      <c r="H14" s="5">
        <v>45.1</v>
      </c>
      <c r="I14" s="5">
        <v>47.5</v>
      </c>
      <c r="J14" s="5">
        <v>199.3</v>
      </c>
      <c r="K14" s="5">
        <v>2.19</v>
      </c>
      <c r="L14" s="5">
        <v>0.06</v>
      </c>
      <c r="M14" s="5">
        <v>1.01</v>
      </c>
      <c r="N14" s="40">
        <v>48</v>
      </c>
    </row>
    <row r="15" spans="1:14" ht="16.5" thickBot="1" x14ac:dyDescent="0.3">
      <c r="A15" s="7">
        <v>517</v>
      </c>
      <c r="B15" s="22" t="s">
        <v>20</v>
      </c>
      <c r="C15" s="5">
        <v>200</v>
      </c>
      <c r="D15" s="5">
        <v>1.36</v>
      </c>
      <c r="E15" s="5">
        <v>0</v>
      </c>
      <c r="F15" s="5">
        <v>29.02</v>
      </c>
      <c r="G15" s="5">
        <v>121.52</v>
      </c>
      <c r="H15" s="5"/>
      <c r="I15" s="5"/>
      <c r="J15" s="5"/>
      <c r="K15" s="5"/>
      <c r="L15" s="5"/>
      <c r="M15" s="5"/>
      <c r="N15" s="40"/>
    </row>
    <row r="16" spans="1:14" ht="16.5" thickBot="1" x14ac:dyDescent="0.3">
      <c r="A16" s="12"/>
      <c r="B16" s="22" t="s">
        <v>21</v>
      </c>
      <c r="C16" s="5">
        <v>40</v>
      </c>
      <c r="D16" s="5">
        <v>0.6</v>
      </c>
      <c r="E16" s="5">
        <v>4</v>
      </c>
      <c r="F16" s="5">
        <v>2.1</v>
      </c>
      <c r="G16" s="5">
        <v>48.3</v>
      </c>
      <c r="H16" s="5"/>
      <c r="I16" s="5"/>
      <c r="J16" s="5"/>
      <c r="K16" s="5"/>
      <c r="L16" s="5"/>
      <c r="M16" s="5"/>
      <c r="N16" s="40"/>
    </row>
    <row r="17" spans="1:14" ht="15.75" customHeight="1" x14ac:dyDescent="0.25">
      <c r="A17" s="13"/>
      <c r="B17" s="35" t="s">
        <v>22</v>
      </c>
      <c r="C17" s="36"/>
      <c r="D17" s="37">
        <f t="shared" ref="D17:N17" si="0">SUM(D12:D16)</f>
        <v>24.130000000000003</v>
      </c>
      <c r="E17" s="37">
        <f t="shared" si="0"/>
        <v>25.53</v>
      </c>
      <c r="F17" s="37">
        <f t="shared" si="0"/>
        <v>168.15</v>
      </c>
      <c r="G17" s="37">
        <f t="shared" si="0"/>
        <v>635.59999999999991</v>
      </c>
      <c r="H17" s="37">
        <f t="shared" si="0"/>
        <v>90.800000000000011</v>
      </c>
      <c r="I17" s="37">
        <f t="shared" si="0"/>
        <v>76.900000000000006</v>
      </c>
      <c r="J17" s="37">
        <f t="shared" si="0"/>
        <v>242.18</v>
      </c>
      <c r="K17" s="37">
        <f t="shared" si="0"/>
        <v>3.26</v>
      </c>
      <c r="L17" s="37">
        <f t="shared" si="0"/>
        <v>0.12</v>
      </c>
      <c r="M17" s="37">
        <f t="shared" si="0"/>
        <v>12.18</v>
      </c>
      <c r="N17" s="41">
        <f t="shared" si="0"/>
        <v>48</v>
      </c>
    </row>
    <row r="18" spans="1:14" ht="27" customHeight="1" x14ac:dyDescent="0.3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</row>
    <row r="19" spans="1:14" ht="18.75" x14ac:dyDescent="0.3">
      <c r="A19" s="48" t="s">
        <v>28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</row>
    <row r="20" spans="1:14" ht="15.75" x14ac:dyDescent="0.25">
      <c r="A20" s="16">
        <v>33</v>
      </c>
      <c r="B20" s="17" t="s">
        <v>30</v>
      </c>
      <c r="C20" s="16">
        <v>60</v>
      </c>
      <c r="D20" s="16">
        <v>0.86</v>
      </c>
      <c r="E20" s="16">
        <v>3.65</v>
      </c>
      <c r="F20" s="16">
        <v>5.0199999999999996</v>
      </c>
      <c r="G20" s="16">
        <v>56.34</v>
      </c>
      <c r="H20" s="16">
        <v>21.09</v>
      </c>
      <c r="I20" s="16">
        <v>12.54</v>
      </c>
      <c r="J20" s="16">
        <v>24.58</v>
      </c>
      <c r="K20" s="16">
        <v>0.8</v>
      </c>
      <c r="L20" s="16">
        <v>0.01</v>
      </c>
      <c r="M20" s="16">
        <v>5.7</v>
      </c>
      <c r="N20" s="29">
        <v>0</v>
      </c>
    </row>
    <row r="21" spans="1:14" ht="27.75" customHeight="1" x14ac:dyDescent="0.25">
      <c r="A21" s="16">
        <v>206</v>
      </c>
      <c r="B21" s="18" t="s">
        <v>31</v>
      </c>
      <c r="C21" s="16">
        <v>200</v>
      </c>
      <c r="D21" s="29">
        <v>4.3899999999999997</v>
      </c>
      <c r="E21" s="29">
        <v>4.22</v>
      </c>
      <c r="F21" s="29">
        <v>13.06</v>
      </c>
      <c r="G21" s="29">
        <v>107.8</v>
      </c>
      <c r="H21" s="29">
        <v>30.46</v>
      </c>
      <c r="I21" s="29">
        <v>28.24</v>
      </c>
      <c r="J21" s="29">
        <v>69.739999999999995</v>
      </c>
      <c r="K21" s="29">
        <v>1.62</v>
      </c>
      <c r="L21" s="29">
        <v>0.18</v>
      </c>
      <c r="M21" s="29">
        <v>4.6500000000000004</v>
      </c>
      <c r="N21" s="29">
        <v>0</v>
      </c>
    </row>
    <row r="22" spans="1:14" ht="15.75" x14ac:dyDescent="0.25">
      <c r="A22" s="16">
        <v>608</v>
      </c>
      <c r="B22" s="17" t="s">
        <v>32</v>
      </c>
      <c r="C22" s="16">
        <v>50</v>
      </c>
      <c r="D22" s="29">
        <v>7.78</v>
      </c>
      <c r="E22" s="29">
        <v>5.78</v>
      </c>
      <c r="F22" s="29">
        <v>7.85</v>
      </c>
      <c r="G22" s="29">
        <v>114.38</v>
      </c>
      <c r="H22" s="29">
        <v>21.88</v>
      </c>
      <c r="I22" s="29">
        <v>16.059999999999999</v>
      </c>
      <c r="J22" s="29">
        <v>83.19</v>
      </c>
      <c r="K22" s="29">
        <v>0.75</v>
      </c>
      <c r="L22" s="29">
        <v>0.05</v>
      </c>
      <c r="M22" s="29">
        <v>0.08</v>
      </c>
      <c r="N22" s="29">
        <v>0</v>
      </c>
    </row>
    <row r="23" spans="1:14" ht="31.5" x14ac:dyDescent="0.25">
      <c r="A23" s="16">
        <v>679</v>
      </c>
      <c r="B23" s="18" t="s">
        <v>33</v>
      </c>
      <c r="C23" s="16">
        <v>150</v>
      </c>
      <c r="D23" s="29">
        <v>7.46</v>
      </c>
      <c r="E23" s="29">
        <v>5.61</v>
      </c>
      <c r="F23" s="29">
        <v>35.840000000000003</v>
      </c>
      <c r="G23" s="29">
        <v>230.45</v>
      </c>
      <c r="H23" s="29">
        <v>12.98</v>
      </c>
      <c r="I23" s="29">
        <v>67.5</v>
      </c>
      <c r="J23" s="29">
        <v>208.5</v>
      </c>
      <c r="K23" s="29">
        <v>3.95</v>
      </c>
      <c r="L23" s="29">
        <v>0.18</v>
      </c>
      <c r="M23" s="29">
        <v>0</v>
      </c>
      <c r="N23" s="29">
        <v>0.02</v>
      </c>
    </row>
    <row r="24" spans="1:14" ht="15.75" x14ac:dyDescent="0.25">
      <c r="A24" s="16">
        <v>868</v>
      </c>
      <c r="B24" s="17" t="s">
        <v>34</v>
      </c>
      <c r="C24" s="16">
        <v>200</v>
      </c>
      <c r="D24" s="29">
        <f t="shared" ref="D24:N24" si="1">D42</f>
        <v>0.04</v>
      </c>
      <c r="E24" s="29">
        <f t="shared" si="1"/>
        <v>0</v>
      </c>
      <c r="F24" s="29">
        <f t="shared" si="1"/>
        <v>24.76</v>
      </c>
      <c r="G24" s="29">
        <f t="shared" si="1"/>
        <v>94.2</v>
      </c>
      <c r="H24" s="29">
        <f t="shared" si="1"/>
        <v>6.4</v>
      </c>
      <c r="I24" s="29">
        <f t="shared" si="1"/>
        <v>0</v>
      </c>
      <c r="J24" s="29">
        <f t="shared" si="1"/>
        <v>3.6</v>
      </c>
      <c r="K24" s="29">
        <f t="shared" si="1"/>
        <v>0.18</v>
      </c>
      <c r="L24" s="29">
        <f t="shared" si="1"/>
        <v>0.01</v>
      </c>
      <c r="M24" s="29">
        <f t="shared" si="1"/>
        <v>1.08</v>
      </c>
      <c r="N24" s="29">
        <f t="shared" si="1"/>
        <v>0</v>
      </c>
    </row>
    <row r="25" spans="1:14" ht="15.75" x14ac:dyDescent="0.25">
      <c r="A25" s="16"/>
      <c r="B25" s="17" t="s">
        <v>77</v>
      </c>
      <c r="C25" s="16">
        <v>40</v>
      </c>
      <c r="D25" s="29">
        <v>2.7</v>
      </c>
      <c r="E25" s="29">
        <v>0.98</v>
      </c>
      <c r="F25" s="29">
        <v>16.7</v>
      </c>
      <c r="G25" s="29">
        <v>84</v>
      </c>
      <c r="H25" s="29"/>
      <c r="I25" s="29"/>
      <c r="J25" s="29"/>
      <c r="K25" s="29"/>
      <c r="L25" s="29"/>
      <c r="M25" s="29"/>
      <c r="N25" s="29"/>
    </row>
    <row r="26" spans="1:14" ht="15.75" x14ac:dyDescent="0.25">
      <c r="A26" s="16"/>
      <c r="B26" s="30" t="s">
        <v>22</v>
      </c>
      <c r="C26" s="34"/>
      <c r="D26" s="42">
        <f t="shared" ref="D26:N26" si="2">SUM(D20:D25)</f>
        <v>23.23</v>
      </c>
      <c r="E26" s="42">
        <f t="shared" si="2"/>
        <v>20.239999999999998</v>
      </c>
      <c r="F26" s="42">
        <f t="shared" si="2"/>
        <v>103.23</v>
      </c>
      <c r="G26" s="42">
        <f t="shared" si="2"/>
        <v>687.17</v>
      </c>
      <c r="H26" s="42">
        <f t="shared" si="2"/>
        <v>92.81</v>
      </c>
      <c r="I26" s="42">
        <f t="shared" si="2"/>
        <v>124.34</v>
      </c>
      <c r="J26" s="42">
        <f t="shared" si="2"/>
        <v>389.61</v>
      </c>
      <c r="K26" s="42">
        <f t="shared" si="2"/>
        <v>7.3</v>
      </c>
      <c r="L26" s="42">
        <f t="shared" si="2"/>
        <v>0.43</v>
      </c>
      <c r="M26" s="42">
        <f t="shared" si="2"/>
        <v>11.510000000000002</v>
      </c>
      <c r="N26" s="42">
        <f t="shared" si="2"/>
        <v>0.02</v>
      </c>
    </row>
    <row r="28" spans="1:14" ht="15.75" x14ac:dyDescent="0.25">
      <c r="A28" s="47" t="s">
        <v>36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</row>
    <row r="29" spans="1:14" ht="30" x14ac:dyDescent="0.25">
      <c r="A29" s="27">
        <v>38</v>
      </c>
      <c r="B29" s="28" t="s">
        <v>78</v>
      </c>
      <c r="C29" s="16">
        <v>100</v>
      </c>
      <c r="D29" s="29">
        <v>1.08</v>
      </c>
      <c r="E29" s="29">
        <v>0.18</v>
      </c>
      <c r="F29" s="29">
        <v>8.6199999999999992</v>
      </c>
      <c r="G29" s="29">
        <v>40.4</v>
      </c>
      <c r="H29" s="29">
        <v>24.28</v>
      </c>
      <c r="I29" s="29">
        <v>30.75</v>
      </c>
      <c r="J29" s="29">
        <v>44</v>
      </c>
      <c r="K29" s="29">
        <v>1.08</v>
      </c>
      <c r="L29" s="29">
        <v>0.05</v>
      </c>
      <c r="M29" s="29">
        <v>6.25</v>
      </c>
      <c r="N29" s="29">
        <v>0</v>
      </c>
    </row>
    <row r="30" spans="1:14" ht="15.75" x14ac:dyDescent="0.25">
      <c r="A30" s="27">
        <v>208</v>
      </c>
      <c r="B30" s="14" t="s">
        <v>37</v>
      </c>
      <c r="C30" s="16">
        <v>200</v>
      </c>
      <c r="D30" s="29">
        <v>2.15</v>
      </c>
      <c r="E30" s="29">
        <v>2.27</v>
      </c>
      <c r="F30" s="29">
        <v>13.71</v>
      </c>
      <c r="G30" s="29">
        <v>83.8</v>
      </c>
      <c r="H30" s="29">
        <v>19.68</v>
      </c>
      <c r="I30" s="29">
        <v>21.6</v>
      </c>
      <c r="J30" s="29">
        <v>53.32</v>
      </c>
      <c r="K30" s="29">
        <v>0.87</v>
      </c>
      <c r="L30" s="29">
        <v>0.09</v>
      </c>
      <c r="M30" s="29">
        <v>6.6</v>
      </c>
      <c r="N30" s="29">
        <v>0</v>
      </c>
    </row>
    <row r="31" spans="1:14" ht="15.75" x14ac:dyDescent="0.25">
      <c r="A31" s="27">
        <v>245</v>
      </c>
      <c r="B31" s="14" t="s">
        <v>38</v>
      </c>
      <c r="C31" s="16">
        <v>80</v>
      </c>
      <c r="D31" s="29">
        <v>14.03</v>
      </c>
      <c r="E31" s="29">
        <v>1.9</v>
      </c>
      <c r="F31" s="29">
        <v>0.25</v>
      </c>
      <c r="G31" s="29">
        <v>74</v>
      </c>
      <c r="H31" s="29">
        <v>13.5</v>
      </c>
      <c r="I31" s="29">
        <v>10.4</v>
      </c>
      <c r="J31" s="29">
        <v>137.6</v>
      </c>
      <c r="K31" s="29">
        <v>0.56999999999999995</v>
      </c>
      <c r="L31" s="29">
        <v>7.0000000000000007E-2</v>
      </c>
      <c r="M31" s="29">
        <v>0.28000000000000003</v>
      </c>
      <c r="N31" s="29">
        <v>6</v>
      </c>
    </row>
    <row r="32" spans="1:14" ht="15.75" x14ac:dyDescent="0.25">
      <c r="A32" s="27">
        <v>304</v>
      </c>
      <c r="B32" s="14" t="s">
        <v>39</v>
      </c>
      <c r="C32" s="16">
        <v>100</v>
      </c>
      <c r="D32" s="29">
        <v>5.82</v>
      </c>
      <c r="E32" s="29">
        <v>9.74</v>
      </c>
      <c r="F32" s="29">
        <v>50</v>
      </c>
      <c r="G32" s="29">
        <v>298.47000000000003</v>
      </c>
      <c r="H32" s="29">
        <v>93.84</v>
      </c>
      <c r="I32" s="29">
        <v>76.81</v>
      </c>
      <c r="J32" s="29">
        <v>261.39</v>
      </c>
      <c r="K32" s="29">
        <v>2.39</v>
      </c>
      <c r="L32" s="29">
        <v>0.39</v>
      </c>
      <c r="M32" s="29">
        <v>0</v>
      </c>
      <c r="N32" s="29">
        <v>0.09</v>
      </c>
    </row>
    <row r="33" spans="1:14" ht="15.75" x14ac:dyDescent="0.25">
      <c r="A33" s="27">
        <v>859</v>
      </c>
      <c r="B33" s="14" t="s">
        <v>40</v>
      </c>
      <c r="C33" s="16">
        <v>200</v>
      </c>
      <c r="D33" s="29">
        <v>0.2</v>
      </c>
      <c r="E33" s="29">
        <v>0.2</v>
      </c>
      <c r="F33" s="29">
        <v>22.3</v>
      </c>
      <c r="G33" s="29">
        <v>110</v>
      </c>
      <c r="H33" s="29">
        <v>12</v>
      </c>
      <c r="I33" s="29">
        <v>0</v>
      </c>
      <c r="J33" s="29">
        <v>2.4</v>
      </c>
      <c r="K33" s="29">
        <v>0.8</v>
      </c>
      <c r="L33" s="29">
        <v>0.02</v>
      </c>
      <c r="M33" s="29">
        <v>0</v>
      </c>
      <c r="N33" s="29">
        <v>0</v>
      </c>
    </row>
    <row r="34" spans="1:14" ht="15.75" x14ac:dyDescent="0.25">
      <c r="A34" s="27"/>
      <c r="B34" s="14" t="s">
        <v>21</v>
      </c>
      <c r="C34" s="16">
        <v>40</v>
      </c>
      <c r="D34" s="29">
        <f t="shared" ref="D34:N34" si="3">D70</f>
        <v>4.7</v>
      </c>
      <c r="E34" s="29">
        <f t="shared" si="3"/>
        <v>4.7</v>
      </c>
      <c r="F34" s="29">
        <f t="shared" si="3"/>
        <v>49.8</v>
      </c>
      <c r="G34" s="29">
        <f t="shared" si="3"/>
        <v>214</v>
      </c>
      <c r="H34" s="29">
        <f t="shared" si="3"/>
        <v>21</v>
      </c>
      <c r="I34" s="29">
        <f t="shared" si="3"/>
        <v>19</v>
      </c>
      <c r="J34" s="29">
        <f t="shared" si="3"/>
        <v>87</v>
      </c>
      <c r="K34" s="29">
        <f t="shared" si="3"/>
        <v>2</v>
      </c>
      <c r="L34" s="29">
        <f t="shared" si="3"/>
        <v>0</v>
      </c>
      <c r="M34" s="29">
        <f t="shared" si="3"/>
        <v>0.08</v>
      </c>
      <c r="N34" s="29">
        <f t="shared" si="3"/>
        <v>0</v>
      </c>
    </row>
    <row r="35" spans="1:14" ht="15.75" x14ac:dyDescent="0.25">
      <c r="A35" s="27"/>
      <c r="B35" s="33" t="s">
        <v>61</v>
      </c>
      <c r="C35" s="31"/>
      <c r="D35" s="32">
        <f t="shared" ref="D35:N35" si="4">SUM(D29:D34)</f>
        <v>27.979999999999997</v>
      </c>
      <c r="E35" s="32">
        <f t="shared" si="4"/>
        <v>18.989999999999998</v>
      </c>
      <c r="F35" s="32">
        <f t="shared" si="4"/>
        <v>144.68</v>
      </c>
      <c r="G35" s="32">
        <f t="shared" si="4"/>
        <v>820.67000000000007</v>
      </c>
      <c r="H35" s="32">
        <f t="shared" si="4"/>
        <v>184.3</v>
      </c>
      <c r="I35" s="32">
        <f t="shared" si="4"/>
        <v>158.56</v>
      </c>
      <c r="J35" s="32">
        <f t="shared" si="4"/>
        <v>585.70999999999992</v>
      </c>
      <c r="K35" s="32">
        <f t="shared" si="4"/>
        <v>7.71</v>
      </c>
      <c r="L35" s="32">
        <f t="shared" si="4"/>
        <v>0.62000000000000011</v>
      </c>
      <c r="M35" s="32">
        <f t="shared" si="4"/>
        <v>13.209999999999999</v>
      </c>
      <c r="N35" s="32">
        <f t="shared" si="4"/>
        <v>6.09</v>
      </c>
    </row>
    <row r="37" spans="1:14" ht="15.75" x14ac:dyDescent="0.25">
      <c r="A37" s="47" t="s">
        <v>41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</row>
    <row r="38" spans="1:14" ht="15.75" x14ac:dyDescent="0.25">
      <c r="A38" s="16">
        <v>33</v>
      </c>
      <c r="B38" s="17" t="s">
        <v>30</v>
      </c>
      <c r="C38" s="16">
        <v>60</v>
      </c>
      <c r="D38" s="29">
        <v>0.86</v>
      </c>
      <c r="E38" s="29">
        <v>3.65</v>
      </c>
      <c r="F38" s="29">
        <v>5.0199999999999996</v>
      </c>
      <c r="G38" s="29">
        <v>56.34</v>
      </c>
      <c r="H38" s="29">
        <v>21.09</v>
      </c>
      <c r="I38" s="29">
        <v>12.54</v>
      </c>
      <c r="J38" s="29">
        <v>24.59</v>
      </c>
      <c r="K38" s="29">
        <v>0.8</v>
      </c>
      <c r="L38" s="29">
        <v>0.01</v>
      </c>
      <c r="M38" s="29">
        <v>5.7</v>
      </c>
      <c r="N38" s="29">
        <v>0</v>
      </c>
    </row>
    <row r="39" spans="1:14" ht="31.5" customHeight="1" x14ac:dyDescent="0.25">
      <c r="A39" s="16">
        <v>208</v>
      </c>
      <c r="B39" s="19" t="s">
        <v>42</v>
      </c>
      <c r="C39" s="16">
        <v>200</v>
      </c>
      <c r="D39" s="29">
        <v>2.15</v>
      </c>
      <c r="E39" s="29">
        <v>2.27</v>
      </c>
      <c r="F39" s="29">
        <v>13.71</v>
      </c>
      <c r="G39" s="29">
        <v>83.8</v>
      </c>
      <c r="H39" s="29">
        <v>19.68</v>
      </c>
      <c r="I39" s="29">
        <v>21.6</v>
      </c>
      <c r="J39" s="29">
        <v>53.32</v>
      </c>
      <c r="K39" s="29">
        <v>0.87</v>
      </c>
      <c r="L39" s="29">
        <v>0.09</v>
      </c>
      <c r="M39" s="29">
        <v>6.6</v>
      </c>
      <c r="N39" s="29">
        <v>0</v>
      </c>
    </row>
    <row r="40" spans="1:14" ht="15.75" x14ac:dyDescent="0.25">
      <c r="A40" s="16">
        <v>637</v>
      </c>
      <c r="B40" s="17" t="s">
        <v>43</v>
      </c>
      <c r="C40" s="16">
        <v>75</v>
      </c>
      <c r="D40" s="29">
        <v>15.83</v>
      </c>
      <c r="E40" s="29">
        <v>10.199999999999999</v>
      </c>
      <c r="F40" s="29">
        <v>0</v>
      </c>
      <c r="G40" s="29">
        <v>154.69</v>
      </c>
      <c r="H40" s="29">
        <v>29.25</v>
      </c>
      <c r="I40" s="29">
        <v>15</v>
      </c>
      <c r="J40" s="29">
        <v>107.25</v>
      </c>
      <c r="K40" s="29">
        <v>1.35</v>
      </c>
      <c r="L40" s="29">
        <v>0.03</v>
      </c>
      <c r="M40" s="29">
        <v>0</v>
      </c>
      <c r="N40" s="29">
        <v>15</v>
      </c>
    </row>
    <row r="41" spans="1:14" ht="15.75" x14ac:dyDescent="0.25">
      <c r="A41" s="16">
        <v>336</v>
      </c>
      <c r="B41" s="17" t="s">
        <v>44</v>
      </c>
      <c r="C41" s="16">
        <v>150</v>
      </c>
      <c r="D41" s="29">
        <v>2.78</v>
      </c>
      <c r="E41" s="29">
        <v>6.48</v>
      </c>
      <c r="F41" s="29">
        <v>34.520000000000003</v>
      </c>
      <c r="G41" s="29">
        <v>213.53</v>
      </c>
      <c r="H41" s="29">
        <v>21.96</v>
      </c>
      <c r="I41" s="29">
        <v>43.99</v>
      </c>
      <c r="J41" s="29">
        <v>119.59</v>
      </c>
      <c r="K41" s="29">
        <v>1.73</v>
      </c>
      <c r="L41" s="29">
        <v>0.23</v>
      </c>
      <c r="M41" s="29">
        <v>31.5</v>
      </c>
      <c r="N41" s="29">
        <v>31.5</v>
      </c>
    </row>
    <row r="42" spans="1:14" ht="15.75" x14ac:dyDescent="0.25">
      <c r="A42" s="16">
        <v>868</v>
      </c>
      <c r="B42" s="17" t="s">
        <v>45</v>
      </c>
      <c r="C42" s="16">
        <v>200</v>
      </c>
      <c r="D42" s="29">
        <v>0.04</v>
      </c>
      <c r="E42" s="29">
        <v>0</v>
      </c>
      <c r="F42" s="29">
        <v>24.76</v>
      </c>
      <c r="G42" s="29">
        <v>94.2</v>
      </c>
      <c r="H42" s="29">
        <v>6.4</v>
      </c>
      <c r="I42" s="29">
        <v>0</v>
      </c>
      <c r="J42" s="29">
        <v>3.6</v>
      </c>
      <c r="K42" s="29">
        <v>0.18</v>
      </c>
      <c r="L42" s="29">
        <v>0.01</v>
      </c>
      <c r="M42" s="29">
        <v>1.08</v>
      </c>
      <c r="N42" s="29">
        <v>0</v>
      </c>
    </row>
    <row r="43" spans="1:14" ht="15.75" x14ac:dyDescent="0.25">
      <c r="A43" s="16"/>
      <c r="B43" s="17" t="s">
        <v>35</v>
      </c>
      <c r="C43" s="16">
        <v>40</v>
      </c>
      <c r="D43" s="29">
        <f t="shared" ref="D43:G43" si="5">D25</f>
        <v>2.7</v>
      </c>
      <c r="E43" s="29">
        <f t="shared" si="5"/>
        <v>0.98</v>
      </c>
      <c r="F43" s="29">
        <f t="shared" si="5"/>
        <v>16.7</v>
      </c>
      <c r="G43" s="29">
        <f t="shared" si="5"/>
        <v>84</v>
      </c>
      <c r="H43" s="29"/>
      <c r="I43" s="29"/>
      <c r="J43" s="29"/>
      <c r="K43" s="29"/>
      <c r="L43" s="29"/>
      <c r="M43" s="29"/>
      <c r="N43" s="29"/>
    </row>
    <row r="44" spans="1:14" ht="15.75" x14ac:dyDescent="0.25">
      <c r="A44" s="16"/>
      <c r="B44" s="30" t="s">
        <v>46</v>
      </c>
      <c r="C44" s="31"/>
      <c r="D44" s="32">
        <f t="shared" ref="D44:N44" si="6">SUM(D38:D43)</f>
        <v>24.36</v>
      </c>
      <c r="E44" s="32">
        <f t="shared" si="6"/>
        <v>23.58</v>
      </c>
      <c r="F44" s="32">
        <f t="shared" si="6"/>
        <v>94.710000000000008</v>
      </c>
      <c r="G44" s="32">
        <f t="shared" si="6"/>
        <v>686.56000000000006</v>
      </c>
      <c r="H44" s="32">
        <f t="shared" si="6"/>
        <v>98.38</v>
      </c>
      <c r="I44" s="32">
        <f t="shared" si="6"/>
        <v>93.13</v>
      </c>
      <c r="J44" s="32">
        <f t="shared" si="6"/>
        <v>308.35000000000002</v>
      </c>
      <c r="K44" s="32">
        <f t="shared" si="6"/>
        <v>4.93</v>
      </c>
      <c r="L44" s="32">
        <f t="shared" si="6"/>
        <v>0.37</v>
      </c>
      <c r="M44" s="32">
        <f t="shared" si="6"/>
        <v>44.879999999999995</v>
      </c>
      <c r="N44" s="32">
        <f t="shared" si="6"/>
        <v>46.5</v>
      </c>
    </row>
    <row r="46" spans="1:14" ht="15.75" x14ac:dyDescent="0.25">
      <c r="A46" s="47" t="s">
        <v>47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</row>
    <row r="47" spans="1:14" ht="31.5" x14ac:dyDescent="0.25">
      <c r="A47" s="16">
        <v>14</v>
      </c>
      <c r="B47" s="18" t="s">
        <v>48</v>
      </c>
      <c r="C47" s="16">
        <v>60</v>
      </c>
      <c r="D47" s="29">
        <v>0.68</v>
      </c>
      <c r="E47" s="29">
        <v>3.71</v>
      </c>
      <c r="F47" s="29">
        <v>2.83</v>
      </c>
      <c r="G47" s="29">
        <v>47.46</v>
      </c>
      <c r="H47" s="29">
        <v>10.55</v>
      </c>
      <c r="I47" s="29">
        <v>10.67</v>
      </c>
      <c r="J47" s="29">
        <v>19.73</v>
      </c>
      <c r="K47" s="29">
        <v>0.5</v>
      </c>
      <c r="L47" s="29">
        <v>0.04</v>
      </c>
      <c r="M47" s="29">
        <v>12.25</v>
      </c>
      <c r="N47" s="29">
        <v>0</v>
      </c>
    </row>
    <row r="48" spans="1:14" ht="15.75" x14ac:dyDescent="0.25">
      <c r="A48" s="16">
        <v>204</v>
      </c>
      <c r="B48" s="17" t="s">
        <v>49</v>
      </c>
      <c r="C48" s="16" t="s">
        <v>79</v>
      </c>
      <c r="D48" s="29">
        <v>7.18</v>
      </c>
      <c r="E48" s="29">
        <v>2.94</v>
      </c>
      <c r="F48" s="29">
        <v>11.76</v>
      </c>
      <c r="G48" s="29">
        <v>102.26</v>
      </c>
      <c r="H48" s="29">
        <v>21.01</v>
      </c>
      <c r="I48" s="29">
        <v>25.93</v>
      </c>
      <c r="J48" s="29">
        <v>95.87</v>
      </c>
      <c r="K48" s="29">
        <v>1.18</v>
      </c>
      <c r="L48" s="29">
        <v>0.1</v>
      </c>
      <c r="M48" s="29">
        <v>6.7</v>
      </c>
      <c r="N48" s="29">
        <v>0</v>
      </c>
    </row>
    <row r="49" spans="1:14" ht="15.75" x14ac:dyDescent="0.25">
      <c r="A49" s="16">
        <v>643</v>
      </c>
      <c r="B49" s="17" t="s">
        <v>50</v>
      </c>
      <c r="C49" s="16" t="s">
        <v>80</v>
      </c>
      <c r="D49" s="29">
        <v>17.649999999999999</v>
      </c>
      <c r="E49" s="29">
        <v>14.58</v>
      </c>
      <c r="F49" s="29">
        <v>4.7</v>
      </c>
      <c r="G49" s="29">
        <v>221</v>
      </c>
      <c r="H49" s="29">
        <v>54.5</v>
      </c>
      <c r="I49" s="29">
        <v>20.3</v>
      </c>
      <c r="J49" s="29">
        <v>132.9</v>
      </c>
      <c r="K49" s="29">
        <v>1.62</v>
      </c>
      <c r="L49" s="29">
        <v>0.05</v>
      </c>
      <c r="M49" s="29">
        <v>0.02</v>
      </c>
      <c r="N49" s="29">
        <v>43</v>
      </c>
    </row>
    <row r="50" spans="1:14" ht="15.75" x14ac:dyDescent="0.25">
      <c r="A50" s="16">
        <v>688</v>
      </c>
      <c r="B50" s="17" t="s">
        <v>51</v>
      </c>
      <c r="C50" s="16">
        <v>150</v>
      </c>
      <c r="D50" s="29">
        <v>5.52</v>
      </c>
      <c r="E50" s="29">
        <v>4.5199999999999996</v>
      </c>
      <c r="F50" s="29">
        <v>26.45</v>
      </c>
      <c r="G50" s="29">
        <v>168.45</v>
      </c>
      <c r="H50" s="29">
        <v>4.8600000000000003</v>
      </c>
      <c r="I50" s="29">
        <v>21.12</v>
      </c>
      <c r="J50" s="29">
        <v>37.17</v>
      </c>
      <c r="K50" s="29">
        <v>1.1100000000000001</v>
      </c>
      <c r="L50" s="29">
        <v>0.06</v>
      </c>
      <c r="M50" s="29">
        <v>0</v>
      </c>
      <c r="N50" s="29">
        <v>21</v>
      </c>
    </row>
    <row r="51" spans="1:14" ht="15.75" x14ac:dyDescent="0.25">
      <c r="A51" s="16">
        <v>859</v>
      </c>
      <c r="B51" s="17" t="s">
        <v>52</v>
      </c>
      <c r="C51" s="16">
        <v>200</v>
      </c>
      <c r="D51" s="29">
        <v>0.2</v>
      </c>
      <c r="E51" s="29">
        <v>0.2</v>
      </c>
      <c r="F51" s="29">
        <v>22.3</v>
      </c>
      <c r="G51" s="29">
        <v>110</v>
      </c>
      <c r="H51" s="29">
        <v>12</v>
      </c>
      <c r="I51" s="29">
        <v>0</v>
      </c>
      <c r="J51" s="29">
        <v>2.4</v>
      </c>
      <c r="K51" s="29">
        <v>0.8</v>
      </c>
      <c r="L51" s="29">
        <v>0.02</v>
      </c>
      <c r="M51" s="29">
        <v>0</v>
      </c>
      <c r="N51" s="29">
        <v>0</v>
      </c>
    </row>
    <row r="52" spans="1:14" ht="15.75" x14ac:dyDescent="0.25">
      <c r="A52" s="16"/>
      <c r="B52" s="17" t="s">
        <v>53</v>
      </c>
      <c r="C52" s="16">
        <v>40</v>
      </c>
      <c r="D52" s="29">
        <f t="shared" ref="D52:G52" si="7">D43</f>
        <v>2.7</v>
      </c>
      <c r="E52" s="29">
        <f t="shared" si="7"/>
        <v>0.98</v>
      </c>
      <c r="F52" s="29">
        <f t="shared" si="7"/>
        <v>16.7</v>
      </c>
      <c r="G52" s="29">
        <f t="shared" si="7"/>
        <v>84</v>
      </c>
      <c r="H52" s="29"/>
      <c r="I52" s="29"/>
      <c r="J52" s="29"/>
      <c r="K52" s="29"/>
      <c r="L52" s="29"/>
      <c r="M52" s="29"/>
      <c r="N52" s="29"/>
    </row>
    <row r="53" spans="1:14" ht="15.75" x14ac:dyDescent="0.25">
      <c r="A53" s="16"/>
      <c r="B53" s="30" t="s">
        <v>22</v>
      </c>
      <c r="C53" s="31"/>
      <c r="D53" s="32">
        <f t="shared" ref="D53:N53" si="8">SUM(D47:D52)</f>
        <v>33.93</v>
      </c>
      <c r="E53" s="32">
        <f t="shared" si="8"/>
        <v>26.93</v>
      </c>
      <c r="F53" s="32">
        <f t="shared" si="8"/>
        <v>84.74</v>
      </c>
      <c r="G53" s="32">
        <f t="shared" si="8"/>
        <v>733.17000000000007</v>
      </c>
      <c r="H53" s="32">
        <f t="shared" si="8"/>
        <v>102.92</v>
      </c>
      <c r="I53" s="32">
        <f t="shared" si="8"/>
        <v>78.02000000000001</v>
      </c>
      <c r="J53" s="32">
        <f t="shared" si="8"/>
        <v>288.07</v>
      </c>
      <c r="K53" s="32">
        <f t="shared" si="8"/>
        <v>5.21</v>
      </c>
      <c r="L53" s="32">
        <f t="shared" si="8"/>
        <v>0.27</v>
      </c>
      <c r="M53" s="32">
        <f t="shared" si="8"/>
        <v>18.97</v>
      </c>
      <c r="N53" s="32">
        <f t="shared" si="8"/>
        <v>64</v>
      </c>
    </row>
    <row r="55" spans="1:14" ht="18.75" x14ac:dyDescent="0.3">
      <c r="A55" s="48" t="s">
        <v>54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</row>
    <row r="56" spans="1:14" ht="15.75" x14ac:dyDescent="0.25">
      <c r="A56" s="16">
        <v>43</v>
      </c>
      <c r="B56" s="17" t="s">
        <v>55</v>
      </c>
      <c r="C56" s="16">
        <v>60</v>
      </c>
      <c r="D56" s="29">
        <v>0.85</v>
      </c>
      <c r="E56" s="29">
        <v>3.05</v>
      </c>
      <c r="F56" s="29">
        <v>5.19</v>
      </c>
      <c r="G56" s="29">
        <v>51.54</v>
      </c>
      <c r="H56" s="29">
        <v>26.8</v>
      </c>
      <c r="I56" s="29">
        <v>7.9</v>
      </c>
      <c r="J56" s="29">
        <v>14.83</v>
      </c>
      <c r="K56" s="29">
        <v>0.32</v>
      </c>
      <c r="L56" s="29">
        <v>0.01</v>
      </c>
      <c r="M56" s="29">
        <v>20.97</v>
      </c>
      <c r="N56" s="29">
        <v>0</v>
      </c>
    </row>
    <row r="57" spans="1:14" ht="31.5" x14ac:dyDescent="0.25">
      <c r="A57" s="16">
        <v>197</v>
      </c>
      <c r="B57" s="18" t="s">
        <v>56</v>
      </c>
      <c r="C57" s="16">
        <v>200</v>
      </c>
      <c r="D57" s="29">
        <v>1.68</v>
      </c>
      <c r="E57" s="29">
        <v>4.09</v>
      </c>
      <c r="F57" s="29">
        <v>13.27</v>
      </c>
      <c r="G57" s="29">
        <v>96.6</v>
      </c>
      <c r="H57" s="29">
        <v>21.16</v>
      </c>
      <c r="I57" s="29">
        <v>20.72</v>
      </c>
      <c r="J57" s="29">
        <v>57.56</v>
      </c>
      <c r="K57" s="29">
        <v>0.78</v>
      </c>
      <c r="L57" s="29">
        <v>0.08</v>
      </c>
      <c r="M57" s="29">
        <v>6.03</v>
      </c>
      <c r="N57" s="29">
        <v>0</v>
      </c>
    </row>
    <row r="58" spans="1:14" ht="31.5" x14ac:dyDescent="0.25">
      <c r="A58" s="16">
        <v>681</v>
      </c>
      <c r="B58" s="18" t="s">
        <v>57</v>
      </c>
      <c r="C58" s="16">
        <v>100</v>
      </c>
      <c r="D58" s="29">
        <v>2.14</v>
      </c>
      <c r="E58" s="29">
        <v>2.76</v>
      </c>
      <c r="F58" s="29">
        <v>13.86</v>
      </c>
      <c r="G58" s="29">
        <v>90.79</v>
      </c>
      <c r="H58" s="29">
        <v>17.670000000000002</v>
      </c>
      <c r="I58" s="29">
        <v>0</v>
      </c>
      <c r="J58" s="29">
        <v>0</v>
      </c>
      <c r="K58" s="29">
        <v>0.37</v>
      </c>
      <c r="L58" s="29">
        <v>0.04</v>
      </c>
      <c r="M58" s="29">
        <v>0</v>
      </c>
      <c r="N58" s="29">
        <v>0</v>
      </c>
    </row>
    <row r="59" spans="1:14" ht="15.75" x14ac:dyDescent="0.25">
      <c r="A59" s="16">
        <v>591</v>
      </c>
      <c r="B59" s="17" t="s">
        <v>58</v>
      </c>
      <c r="C59" s="16" t="s">
        <v>81</v>
      </c>
      <c r="D59" s="29">
        <v>19.72</v>
      </c>
      <c r="E59" s="29">
        <v>17.89</v>
      </c>
      <c r="F59" s="29">
        <v>4.76</v>
      </c>
      <c r="G59" s="29">
        <v>168.2</v>
      </c>
      <c r="H59" s="29">
        <v>24.36</v>
      </c>
      <c r="I59" s="29">
        <v>26.01</v>
      </c>
      <c r="J59" s="29">
        <v>194.69</v>
      </c>
      <c r="K59" s="29">
        <v>2.3199999999999998</v>
      </c>
      <c r="L59" s="29">
        <v>0.17</v>
      </c>
      <c r="M59" s="29">
        <v>1.28</v>
      </c>
      <c r="N59" s="29">
        <v>0</v>
      </c>
    </row>
    <row r="60" spans="1:14" ht="15.75" x14ac:dyDescent="0.25">
      <c r="A60" s="16">
        <v>639</v>
      </c>
      <c r="B60" s="17" t="s">
        <v>59</v>
      </c>
      <c r="C60" s="16">
        <v>200</v>
      </c>
      <c r="D60" s="29">
        <v>1</v>
      </c>
      <c r="E60" s="29">
        <v>0.05</v>
      </c>
      <c r="F60" s="29">
        <v>27.5</v>
      </c>
      <c r="G60" s="29">
        <v>110</v>
      </c>
      <c r="H60" s="29">
        <v>28.69</v>
      </c>
      <c r="I60" s="29">
        <v>18.27</v>
      </c>
      <c r="J60" s="29">
        <v>0.61</v>
      </c>
      <c r="K60" s="29">
        <v>0</v>
      </c>
      <c r="L60" s="29">
        <v>0.01</v>
      </c>
      <c r="M60" s="29">
        <v>0.03</v>
      </c>
      <c r="N60" s="29">
        <v>0.32</v>
      </c>
    </row>
    <row r="61" spans="1:14" ht="15.75" x14ac:dyDescent="0.25">
      <c r="A61" s="16"/>
      <c r="B61" s="17" t="s">
        <v>35</v>
      </c>
      <c r="C61" s="16">
        <v>40</v>
      </c>
      <c r="D61" s="29">
        <f t="shared" ref="D61:G61" si="9">D43</f>
        <v>2.7</v>
      </c>
      <c r="E61" s="29">
        <f t="shared" si="9"/>
        <v>0.98</v>
      </c>
      <c r="F61" s="29">
        <f t="shared" si="9"/>
        <v>16.7</v>
      </c>
      <c r="G61" s="29">
        <f t="shared" si="9"/>
        <v>84</v>
      </c>
      <c r="H61" s="29"/>
      <c r="I61" s="29"/>
      <c r="J61" s="29"/>
      <c r="K61" s="29"/>
      <c r="L61" s="29"/>
      <c r="M61" s="29"/>
      <c r="N61" s="29"/>
    </row>
    <row r="62" spans="1:14" ht="15.75" x14ac:dyDescent="0.25">
      <c r="A62" s="16"/>
      <c r="B62" s="30" t="s">
        <v>22</v>
      </c>
      <c r="C62" s="31"/>
      <c r="D62" s="32">
        <f t="shared" ref="D62:N62" si="10">SUM(D56:D61)</f>
        <v>28.09</v>
      </c>
      <c r="E62" s="32">
        <f t="shared" si="10"/>
        <v>28.82</v>
      </c>
      <c r="F62" s="32">
        <f t="shared" si="10"/>
        <v>81.28</v>
      </c>
      <c r="G62" s="32">
        <f t="shared" si="10"/>
        <v>601.13</v>
      </c>
      <c r="H62" s="32">
        <f t="shared" si="10"/>
        <v>118.67999999999999</v>
      </c>
      <c r="I62" s="32">
        <f t="shared" si="10"/>
        <v>72.899999999999991</v>
      </c>
      <c r="J62" s="32">
        <f t="shared" si="10"/>
        <v>267.69</v>
      </c>
      <c r="K62" s="32">
        <f t="shared" si="10"/>
        <v>3.79</v>
      </c>
      <c r="L62" s="32">
        <f t="shared" si="10"/>
        <v>0.31000000000000005</v>
      </c>
      <c r="M62" s="32">
        <f t="shared" si="10"/>
        <v>28.310000000000002</v>
      </c>
      <c r="N62" s="32">
        <f t="shared" si="10"/>
        <v>0.32</v>
      </c>
    </row>
    <row r="64" spans="1:14" ht="15.75" x14ac:dyDescent="0.25">
      <c r="A64" s="47" t="s">
        <v>60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</row>
    <row r="65" spans="1:14" ht="15.75" x14ac:dyDescent="0.25">
      <c r="A65" s="16">
        <v>45</v>
      </c>
      <c r="B65" s="23" t="s">
        <v>62</v>
      </c>
      <c r="C65" s="16">
        <v>60</v>
      </c>
      <c r="D65" s="29">
        <v>0.81</v>
      </c>
      <c r="E65" s="29">
        <v>3.7</v>
      </c>
      <c r="F65" s="29">
        <v>4.6399999999999997</v>
      </c>
      <c r="G65" s="29">
        <v>54.96</v>
      </c>
      <c r="H65" s="29">
        <v>20.13</v>
      </c>
      <c r="I65" s="29">
        <v>12.81</v>
      </c>
      <c r="J65" s="29">
        <v>24.1</v>
      </c>
      <c r="K65" s="29">
        <v>0.53</v>
      </c>
      <c r="L65" s="29">
        <v>0.03</v>
      </c>
      <c r="M65" s="29">
        <v>7.95</v>
      </c>
      <c r="N65" s="29">
        <v>0</v>
      </c>
    </row>
    <row r="66" spans="1:14" ht="15.75" x14ac:dyDescent="0.25">
      <c r="A66" s="16">
        <v>208</v>
      </c>
      <c r="B66" s="23" t="s">
        <v>82</v>
      </c>
      <c r="C66" s="16" t="s">
        <v>83</v>
      </c>
      <c r="D66" s="29">
        <v>2.69</v>
      </c>
      <c r="E66" s="29">
        <v>2.84</v>
      </c>
      <c r="F66" s="29">
        <v>17.14</v>
      </c>
      <c r="G66" s="29">
        <v>104.75</v>
      </c>
      <c r="H66" s="29">
        <v>24.6</v>
      </c>
      <c r="I66" s="29">
        <v>27</v>
      </c>
      <c r="J66" s="29">
        <v>66.650000000000006</v>
      </c>
      <c r="K66" s="29">
        <v>1.0900000000000001</v>
      </c>
      <c r="L66" s="29">
        <v>0.11</v>
      </c>
      <c r="M66" s="29">
        <v>8.25</v>
      </c>
      <c r="N66" s="29">
        <v>0</v>
      </c>
    </row>
    <row r="67" spans="1:14" ht="31.5" x14ac:dyDescent="0.25">
      <c r="A67" s="16">
        <v>486</v>
      </c>
      <c r="B67" s="18" t="s">
        <v>63</v>
      </c>
      <c r="C67" s="16" t="s">
        <v>84</v>
      </c>
      <c r="D67" s="29">
        <v>13.87</v>
      </c>
      <c r="E67" s="29">
        <v>7.85</v>
      </c>
      <c r="F67" s="29">
        <v>6.53</v>
      </c>
      <c r="G67" s="29">
        <v>150</v>
      </c>
      <c r="H67" s="29">
        <v>52.11</v>
      </c>
      <c r="I67" s="43">
        <v>0</v>
      </c>
      <c r="J67" s="29">
        <v>0</v>
      </c>
      <c r="K67" s="29">
        <v>0.96</v>
      </c>
      <c r="L67" s="29">
        <v>0.1</v>
      </c>
      <c r="M67" s="29">
        <v>3.35</v>
      </c>
      <c r="N67" s="29">
        <v>0</v>
      </c>
    </row>
    <row r="68" spans="1:14" ht="15.75" x14ac:dyDescent="0.25">
      <c r="A68" s="16">
        <v>399</v>
      </c>
      <c r="B68" s="23" t="s">
        <v>64</v>
      </c>
      <c r="C68" s="16">
        <v>200</v>
      </c>
      <c r="D68" s="29">
        <v>1</v>
      </c>
      <c r="E68" s="29">
        <v>0.2</v>
      </c>
      <c r="F68" s="29">
        <v>20.2</v>
      </c>
      <c r="G68" s="29">
        <v>92</v>
      </c>
      <c r="H68" s="29">
        <v>14</v>
      </c>
      <c r="I68" s="29">
        <v>18</v>
      </c>
      <c r="J68" s="29">
        <v>0.8</v>
      </c>
      <c r="K68" s="29">
        <v>17</v>
      </c>
      <c r="L68" s="29">
        <v>0.02</v>
      </c>
      <c r="M68" s="29">
        <v>4</v>
      </c>
      <c r="N68" s="29">
        <v>0.2</v>
      </c>
    </row>
    <row r="69" spans="1:14" ht="15.75" x14ac:dyDescent="0.25">
      <c r="A69" s="16"/>
      <c r="B69" s="23" t="s">
        <v>65</v>
      </c>
      <c r="C69" s="16">
        <v>40</v>
      </c>
      <c r="D69" s="29">
        <v>0.1</v>
      </c>
      <c r="E69" s="29">
        <v>0.1</v>
      </c>
      <c r="F69" s="29">
        <v>79.8</v>
      </c>
      <c r="G69" s="29">
        <v>323</v>
      </c>
      <c r="H69" s="29">
        <v>21</v>
      </c>
      <c r="I69" s="29">
        <v>7</v>
      </c>
      <c r="J69" s="29">
        <v>11</v>
      </c>
      <c r="K69" s="29">
        <v>1.6</v>
      </c>
      <c r="L69" s="29">
        <v>0</v>
      </c>
      <c r="M69" s="29">
        <v>0</v>
      </c>
      <c r="N69" s="29">
        <v>0</v>
      </c>
    </row>
    <row r="70" spans="1:14" ht="15.75" x14ac:dyDescent="0.25">
      <c r="A70" s="16">
        <v>299</v>
      </c>
      <c r="B70" s="23" t="s">
        <v>21</v>
      </c>
      <c r="C70" s="16">
        <v>40</v>
      </c>
      <c r="D70" s="29">
        <v>4.7</v>
      </c>
      <c r="E70" s="29">
        <v>4.7</v>
      </c>
      <c r="F70" s="29">
        <v>49.8</v>
      </c>
      <c r="G70" s="29">
        <v>214</v>
      </c>
      <c r="H70" s="29">
        <v>21</v>
      </c>
      <c r="I70" s="29">
        <v>19</v>
      </c>
      <c r="J70" s="29">
        <v>87</v>
      </c>
      <c r="K70" s="29">
        <v>2</v>
      </c>
      <c r="L70" s="29">
        <v>0</v>
      </c>
      <c r="M70" s="29">
        <v>0.08</v>
      </c>
      <c r="N70" s="29">
        <v>0</v>
      </c>
    </row>
    <row r="71" spans="1:14" ht="15.75" x14ac:dyDescent="0.25">
      <c r="A71" s="16"/>
      <c r="B71" s="44" t="s">
        <v>22</v>
      </c>
      <c r="C71" s="31"/>
      <c r="D71" s="32">
        <f t="shared" ref="D71:N71" si="11">SUM(D65:D70)</f>
        <v>23.169999999999998</v>
      </c>
      <c r="E71" s="32">
        <f t="shared" si="11"/>
        <v>19.39</v>
      </c>
      <c r="F71" s="32">
        <f t="shared" si="11"/>
        <v>178.11</v>
      </c>
      <c r="G71" s="32">
        <f t="shared" si="11"/>
        <v>938.71</v>
      </c>
      <c r="H71" s="32">
        <f t="shared" si="11"/>
        <v>152.84</v>
      </c>
      <c r="I71" s="32">
        <f t="shared" si="11"/>
        <v>83.81</v>
      </c>
      <c r="J71" s="32">
        <f t="shared" si="11"/>
        <v>189.55</v>
      </c>
      <c r="K71" s="32">
        <f t="shared" si="11"/>
        <v>23.18</v>
      </c>
      <c r="L71" s="32">
        <f t="shared" si="11"/>
        <v>0.26</v>
      </c>
      <c r="M71" s="32">
        <f t="shared" si="11"/>
        <v>23.63</v>
      </c>
      <c r="N71" s="32">
        <f t="shared" si="11"/>
        <v>0.2</v>
      </c>
    </row>
    <row r="73" spans="1:14" ht="15.75" x14ac:dyDescent="0.25">
      <c r="A73" s="47">
        <v>299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</row>
    <row r="74" spans="1:14" ht="15.75" x14ac:dyDescent="0.25">
      <c r="A74" s="16">
        <v>43</v>
      </c>
      <c r="B74" s="15" t="s">
        <v>55</v>
      </c>
      <c r="C74" s="16">
        <f t="shared" ref="C74:N74" si="12">C56</f>
        <v>60</v>
      </c>
      <c r="D74" s="16">
        <f t="shared" si="12"/>
        <v>0.85</v>
      </c>
      <c r="E74" s="16">
        <f t="shared" si="12"/>
        <v>3.05</v>
      </c>
      <c r="F74" s="16">
        <f t="shared" si="12"/>
        <v>5.19</v>
      </c>
      <c r="G74" s="16">
        <f t="shared" si="12"/>
        <v>51.54</v>
      </c>
      <c r="H74" s="16">
        <f t="shared" si="12"/>
        <v>26.8</v>
      </c>
      <c r="I74" s="16">
        <f t="shared" si="12"/>
        <v>7.9</v>
      </c>
      <c r="J74" s="16">
        <f t="shared" si="12"/>
        <v>14.83</v>
      </c>
      <c r="K74" s="16">
        <f t="shared" si="12"/>
        <v>0.32</v>
      </c>
      <c r="L74" s="16">
        <f t="shared" si="12"/>
        <v>0.01</v>
      </c>
      <c r="M74" s="16">
        <f t="shared" si="12"/>
        <v>20.97</v>
      </c>
      <c r="N74" s="16">
        <f t="shared" si="12"/>
        <v>0</v>
      </c>
    </row>
    <row r="75" spans="1:14" ht="31.5" x14ac:dyDescent="0.25">
      <c r="A75" s="16">
        <v>206</v>
      </c>
      <c r="B75" s="18" t="s">
        <v>66</v>
      </c>
      <c r="C75" s="16">
        <f t="shared" ref="C75:N75" si="13">C21</f>
        <v>200</v>
      </c>
      <c r="D75" s="16">
        <f t="shared" si="13"/>
        <v>4.3899999999999997</v>
      </c>
      <c r="E75" s="16">
        <f t="shared" si="13"/>
        <v>4.22</v>
      </c>
      <c r="F75" s="16">
        <f t="shared" si="13"/>
        <v>13.06</v>
      </c>
      <c r="G75" s="16">
        <f t="shared" si="13"/>
        <v>107.8</v>
      </c>
      <c r="H75" s="16">
        <f t="shared" si="13"/>
        <v>30.46</v>
      </c>
      <c r="I75" s="16">
        <f t="shared" si="13"/>
        <v>28.24</v>
      </c>
      <c r="J75" s="16">
        <f t="shared" si="13"/>
        <v>69.739999999999995</v>
      </c>
      <c r="K75" s="16">
        <f t="shared" si="13"/>
        <v>1.62</v>
      </c>
      <c r="L75" s="16">
        <f t="shared" si="13"/>
        <v>0.18</v>
      </c>
      <c r="M75" s="16">
        <f t="shared" si="13"/>
        <v>4.6500000000000004</v>
      </c>
      <c r="N75" s="16">
        <f t="shared" si="13"/>
        <v>0</v>
      </c>
    </row>
    <row r="76" spans="1:14" ht="15.75" x14ac:dyDescent="0.25">
      <c r="A76" s="16">
        <v>265</v>
      </c>
      <c r="B76" s="15" t="s">
        <v>67</v>
      </c>
      <c r="C76" s="16">
        <v>200</v>
      </c>
      <c r="D76" s="16">
        <v>14.14</v>
      </c>
      <c r="E76" s="16">
        <v>11.7</v>
      </c>
      <c r="F76" s="16">
        <v>13.97</v>
      </c>
      <c r="G76" s="16">
        <v>214.34</v>
      </c>
      <c r="H76" s="16">
        <v>22.61</v>
      </c>
      <c r="I76" s="16">
        <v>36.880000000000003</v>
      </c>
      <c r="J76" s="16">
        <v>205.26</v>
      </c>
      <c r="K76" s="16">
        <v>2.33</v>
      </c>
      <c r="L76" s="16">
        <v>0.55000000000000004</v>
      </c>
      <c r="M76" s="16">
        <v>0.15</v>
      </c>
      <c r="N76" s="16">
        <v>0.67</v>
      </c>
    </row>
    <row r="77" spans="1:14" ht="15.75" x14ac:dyDescent="0.25">
      <c r="A77" s="16">
        <v>859</v>
      </c>
      <c r="B77" s="15" t="s">
        <v>68</v>
      </c>
      <c r="C77" s="16">
        <f t="shared" ref="C77:N77" si="14">C51</f>
        <v>200</v>
      </c>
      <c r="D77" s="16">
        <f t="shared" si="14"/>
        <v>0.2</v>
      </c>
      <c r="E77" s="16">
        <f t="shared" si="14"/>
        <v>0.2</v>
      </c>
      <c r="F77" s="16">
        <f t="shared" si="14"/>
        <v>22.3</v>
      </c>
      <c r="G77" s="16">
        <f t="shared" si="14"/>
        <v>110</v>
      </c>
      <c r="H77" s="16">
        <f t="shared" si="14"/>
        <v>12</v>
      </c>
      <c r="I77" s="16">
        <f t="shared" si="14"/>
        <v>0</v>
      </c>
      <c r="J77" s="16">
        <f t="shared" si="14"/>
        <v>2.4</v>
      </c>
      <c r="K77" s="16">
        <f t="shared" si="14"/>
        <v>0.8</v>
      </c>
      <c r="L77" s="16">
        <f t="shared" si="14"/>
        <v>0.02</v>
      </c>
      <c r="M77" s="16">
        <f t="shared" si="14"/>
        <v>0</v>
      </c>
      <c r="N77" s="16">
        <f t="shared" si="14"/>
        <v>0</v>
      </c>
    </row>
    <row r="78" spans="1:14" ht="15.75" x14ac:dyDescent="0.25">
      <c r="A78" s="16"/>
      <c r="B78" s="15" t="s">
        <v>65</v>
      </c>
      <c r="C78" s="16">
        <f t="shared" ref="C78:N78" si="15">C69</f>
        <v>40</v>
      </c>
      <c r="D78" s="16">
        <f t="shared" si="15"/>
        <v>0.1</v>
      </c>
      <c r="E78" s="16">
        <f t="shared" si="15"/>
        <v>0.1</v>
      </c>
      <c r="F78" s="16">
        <f t="shared" si="15"/>
        <v>79.8</v>
      </c>
      <c r="G78" s="16">
        <f t="shared" si="15"/>
        <v>323</v>
      </c>
      <c r="H78" s="16">
        <f t="shared" si="15"/>
        <v>21</v>
      </c>
      <c r="I78" s="16">
        <f t="shared" si="15"/>
        <v>7</v>
      </c>
      <c r="J78" s="16">
        <f t="shared" si="15"/>
        <v>11</v>
      </c>
      <c r="K78" s="16">
        <f t="shared" si="15"/>
        <v>1.6</v>
      </c>
      <c r="L78" s="16">
        <f t="shared" si="15"/>
        <v>0</v>
      </c>
      <c r="M78" s="16">
        <f t="shared" si="15"/>
        <v>0</v>
      </c>
      <c r="N78" s="16">
        <f t="shared" si="15"/>
        <v>0</v>
      </c>
    </row>
    <row r="79" spans="1:14" ht="15.75" x14ac:dyDescent="0.25">
      <c r="A79" s="16">
        <v>299</v>
      </c>
      <c r="B79" s="15" t="s">
        <v>85</v>
      </c>
      <c r="C79" s="16">
        <f t="shared" ref="C79:N79" si="16">C70</f>
        <v>40</v>
      </c>
      <c r="D79" s="16">
        <f t="shared" si="16"/>
        <v>4.7</v>
      </c>
      <c r="E79" s="16">
        <f t="shared" si="16"/>
        <v>4.7</v>
      </c>
      <c r="F79" s="16">
        <f t="shared" si="16"/>
        <v>49.8</v>
      </c>
      <c r="G79" s="16">
        <f t="shared" si="16"/>
        <v>214</v>
      </c>
      <c r="H79" s="16">
        <f t="shared" si="16"/>
        <v>21</v>
      </c>
      <c r="I79" s="16">
        <f t="shared" si="16"/>
        <v>19</v>
      </c>
      <c r="J79" s="16">
        <f t="shared" si="16"/>
        <v>87</v>
      </c>
      <c r="K79" s="16">
        <f t="shared" si="16"/>
        <v>2</v>
      </c>
      <c r="L79" s="16">
        <f t="shared" si="16"/>
        <v>0</v>
      </c>
      <c r="M79" s="16">
        <f t="shared" si="16"/>
        <v>0.08</v>
      </c>
      <c r="N79" s="16">
        <f t="shared" si="16"/>
        <v>0</v>
      </c>
    </row>
    <row r="80" spans="1:14" ht="15.75" x14ac:dyDescent="0.25">
      <c r="A80" s="16"/>
      <c r="B80" s="34" t="s">
        <v>22</v>
      </c>
      <c r="C80" s="34"/>
      <c r="D80" s="34">
        <f t="shared" ref="D80:N80" si="17">SUM(D74:D79)</f>
        <v>24.38</v>
      </c>
      <c r="E80" s="34">
        <f t="shared" si="17"/>
        <v>23.97</v>
      </c>
      <c r="F80" s="34">
        <f t="shared" si="17"/>
        <v>184.12</v>
      </c>
      <c r="G80" s="34">
        <f t="shared" si="17"/>
        <v>1020.6800000000001</v>
      </c>
      <c r="H80" s="34">
        <f t="shared" si="17"/>
        <v>133.87</v>
      </c>
      <c r="I80" s="34">
        <f t="shared" si="17"/>
        <v>99.02000000000001</v>
      </c>
      <c r="J80" s="34">
        <f t="shared" si="17"/>
        <v>390.22999999999996</v>
      </c>
      <c r="K80" s="34">
        <f t="shared" si="17"/>
        <v>8.67</v>
      </c>
      <c r="L80" s="34">
        <f t="shared" si="17"/>
        <v>0.76</v>
      </c>
      <c r="M80" s="34">
        <f t="shared" si="17"/>
        <v>25.849999999999994</v>
      </c>
      <c r="N80" s="34">
        <f t="shared" si="17"/>
        <v>0.67</v>
      </c>
    </row>
    <row r="82" spans="1:14" ht="15.75" x14ac:dyDescent="0.25">
      <c r="A82" s="47" t="s">
        <v>69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</row>
    <row r="83" spans="1:14" ht="31.5" x14ac:dyDescent="0.25">
      <c r="A83" s="16">
        <v>53</v>
      </c>
      <c r="B83" s="18" t="s">
        <v>86</v>
      </c>
      <c r="C83" s="29">
        <v>60</v>
      </c>
      <c r="D83" s="29">
        <v>1.1299999999999999</v>
      </c>
      <c r="E83" s="29">
        <v>4.5599999999999996</v>
      </c>
      <c r="F83" s="29">
        <v>4.09</v>
      </c>
      <c r="G83" s="29">
        <v>64</v>
      </c>
      <c r="H83" s="29"/>
      <c r="I83" s="29"/>
      <c r="J83" s="29"/>
      <c r="K83" s="29"/>
      <c r="L83" s="29">
        <v>0</v>
      </c>
      <c r="M83" s="29">
        <v>4.4800000000000004</v>
      </c>
      <c r="N83" s="29">
        <v>0</v>
      </c>
    </row>
    <row r="84" spans="1:14" ht="31.5" x14ac:dyDescent="0.25">
      <c r="A84" s="16">
        <v>170</v>
      </c>
      <c r="B84" s="45" t="str">
        <f>$B$13</f>
        <v xml:space="preserve">   Борщ из свежей капусты с мясом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84" s="29" t="s">
        <v>75</v>
      </c>
      <c r="D84" s="29">
        <f t="shared" ref="D84:N84" si="18">D13</f>
        <v>1.45</v>
      </c>
      <c r="E84" s="29">
        <f t="shared" si="18"/>
        <v>3.93</v>
      </c>
      <c r="F84" s="29">
        <f t="shared" si="18"/>
        <v>100.2</v>
      </c>
      <c r="G84" s="29">
        <f t="shared" si="18"/>
        <v>82</v>
      </c>
      <c r="H84" s="29">
        <f t="shared" si="18"/>
        <v>35.5</v>
      </c>
      <c r="I84" s="29">
        <f t="shared" si="18"/>
        <v>21</v>
      </c>
      <c r="J84" s="29">
        <f t="shared" si="18"/>
        <v>42.58</v>
      </c>
      <c r="K84" s="29">
        <f t="shared" si="18"/>
        <v>0.95</v>
      </c>
      <c r="L84" s="29">
        <f t="shared" si="18"/>
        <v>0.04</v>
      </c>
      <c r="M84" s="29">
        <f t="shared" si="18"/>
        <v>8.23</v>
      </c>
      <c r="N84" s="29">
        <f t="shared" si="18"/>
        <v>0</v>
      </c>
    </row>
    <row r="85" spans="1:14" ht="31.5" x14ac:dyDescent="0.25">
      <c r="A85" s="16">
        <v>251</v>
      </c>
      <c r="B85" s="18" t="s">
        <v>70</v>
      </c>
      <c r="C85" s="29">
        <v>180</v>
      </c>
      <c r="D85" s="29">
        <v>6.87</v>
      </c>
      <c r="E85" s="29">
        <v>3.52</v>
      </c>
      <c r="F85" s="29">
        <v>1.49</v>
      </c>
      <c r="G85" s="29">
        <v>65</v>
      </c>
      <c r="H85" s="29">
        <v>35.6</v>
      </c>
      <c r="I85" s="29">
        <v>0</v>
      </c>
      <c r="J85" s="29">
        <v>0</v>
      </c>
      <c r="K85" s="29">
        <v>0.3</v>
      </c>
      <c r="L85" s="29">
        <v>0</v>
      </c>
      <c r="M85" s="29">
        <v>0.03</v>
      </c>
      <c r="N85" s="29">
        <v>0.12</v>
      </c>
    </row>
    <row r="86" spans="1:14" ht="15.75" x14ac:dyDescent="0.25">
      <c r="A86" s="16">
        <v>679</v>
      </c>
      <c r="B86" s="15" t="s">
        <v>71</v>
      </c>
      <c r="C86" s="29">
        <f t="shared" ref="C86:N86" si="19">C23</f>
        <v>150</v>
      </c>
      <c r="D86" s="29">
        <f t="shared" si="19"/>
        <v>7.46</v>
      </c>
      <c r="E86" s="29">
        <f t="shared" si="19"/>
        <v>5.61</v>
      </c>
      <c r="F86" s="29">
        <f t="shared" si="19"/>
        <v>35.840000000000003</v>
      </c>
      <c r="G86" s="29">
        <f t="shared" si="19"/>
        <v>230.45</v>
      </c>
      <c r="H86" s="29">
        <f t="shared" si="19"/>
        <v>12.98</v>
      </c>
      <c r="I86" s="29">
        <f t="shared" si="19"/>
        <v>67.5</v>
      </c>
      <c r="J86" s="29">
        <f t="shared" si="19"/>
        <v>208.5</v>
      </c>
      <c r="K86" s="29">
        <f t="shared" si="19"/>
        <v>3.95</v>
      </c>
      <c r="L86" s="29">
        <f t="shared" si="19"/>
        <v>0.18</v>
      </c>
      <c r="M86" s="29">
        <f t="shared" si="19"/>
        <v>0</v>
      </c>
      <c r="N86" s="29">
        <f t="shared" si="19"/>
        <v>0.02</v>
      </c>
    </row>
    <row r="87" spans="1:14" ht="15.75" x14ac:dyDescent="0.25">
      <c r="A87" s="16">
        <v>399</v>
      </c>
      <c r="B87" s="15" t="s">
        <v>64</v>
      </c>
      <c r="C87" s="29">
        <f t="shared" ref="C87:N87" si="20">C68</f>
        <v>200</v>
      </c>
      <c r="D87" s="29">
        <f t="shared" si="20"/>
        <v>1</v>
      </c>
      <c r="E87" s="29">
        <f t="shared" si="20"/>
        <v>0.2</v>
      </c>
      <c r="F87" s="29">
        <f t="shared" si="20"/>
        <v>20.2</v>
      </c>
      <c r="G87" s="29">
        <f t="shared" si="20"/>
        <v>92</v>
      </c>
      <c r="H87" s="29">
        <f t="shared" si="20"/>
        <v>14</v>
      </c>
      <c r="I87" s="29">
        <f t="shared" si="20"/>
        <v>18</v>
      </c>
      <c r="J87" s="29">
        <f t="shared" si="20"/>
        <v>0.8</v>
      </c>
      <c r="K87" s="29">
        <f t="shared" si="20"/>
        <v>17</v>
      </c>
      <c r="L87" s="29">
        <f t="shared" si="20"/>
        <v>0.02</v>
      </c>
      <c r="M87" s="29">
        <f t="shared" si="20"/>
        <v>4</v>
      </c>
      <c r="N87" s="29">
        <f t="shared" si="20"/>
        <v>0.2</v>
      </c>
    </row>
    <row r="88" spans="1:14" ht="15.75" x14ac:dyDescent="0.25">
      <c r="A88" s="16">
        <v>299</v>
      </c>
      <c r="B88" s="15" t="s">
        <v>87</v>
      </c>
      <c r="C88" s="29">
        <f t="shared" ref="C88:N88" si="21">C79</f>
        <v>40</v>
      </c>
      <c r="D88" s="29">
        <f t="shared" si="21"/>
        <v>4.7</v>
      </c>
      <c r="E88" s="29">
        <f t="shared" si="21"/>
        <v>4.7</v>
      </c>
      <c r="F88" s="29">
        <f t="shared" si="21"/>
        <v>49.8</v>
      </c>
      <c r="G88" s="29">
        <f t="shared" si="21"/>
        <v>214</v>
      </c>
      <c r="H88" s="29">
        <f t="shared" si="21"/>
        <v>21</v>
      </c>
      <c r="I88" s="29">
        <f t="shared" si="21"/>
        <v>19</v>
      </c>
      <c r="J88" s="29">
        <f t="shared" si="21"/>
        <v>87</v>
      </c>
      <c r="K88" s="29">
        <f t="shared" si="21"/>
        <v>2</v>
      </c>
      <c r="L88" s="29">
        <f t="shared" si="21"/>
        <v>0</v>
      </c>
      <c r="M88" s="29">
        <f t="shared" si="21"/>
        <v>0.08</v>
      </c>
      <c r="N88" s="29">
        <f t="shared" si="21"/>
        <v>0</v>
      </c>
    </row>
    <row r="89" spans="1:14" ht="15.75" x14ac:dyDescent="0.25">
      <c r="A89" s="16"/>
      <c r="B89" s="34" t="s">
        <v>22</v>
      </c>
      <c r="C89" s="32"/>
      <c r="D89" s="32">
        <f t="shared" ref="D89:N89" si="22">SUM(D83:D88)</f>
        <v>22.61</v>
      </c>
      <c r="E89" s="32">
        <f t="shared" si="22"/>
        <v>22.52</v>
      </c>
      <c r="F89" s="32">
        <f t="shared" si="22"/>
        <v>211.62</v>
      </c>
      <c r="G89" s="32">
        <f t="shared" si="22"/>
        <v>747.45</v>
      </c>
      <c r="H89" s="32">
        <f t="shared" si="22"/>
        <v>119.08</v>
      </c>
      <c r="I89" s="32">
        <f t="shared" si="22"/>
        <v>125.5</v>
      </c>
      <c r="J89" s="32">
        <f t="shared" si="22"/>
        <v>338.88</v>
      </c>
      <c r="K89" s="32">
        <f t="shared" si="22"/>
        <v>24.2</v>
      </c>
      <c r="L89" s="32">
        <f t="shared" si="22"/>
        <v>0.24</v>
      </c>
      <c r="M89" s="32">
        <f t="shared" si="22"/>
        <v>16.82</v>
      </c>
      <c r="N89" s="32">
        <f t="shared" si="22"/>
        <v>0.33999999999999997</v>
      </c>
    </row>
    <row r="91" spans="1:14" ht="15.75" x14ac:dyDescent="0.25">
      <c r="A91" s="47" t="s">
        <v>72</v>
      </c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</row>
    <row r="92" spans="1:14" ht="41.25" customHeight="1" x14ac:dyDescent="0.25">
      <c r="A92" s="46">
        <v>33</v>
      </c>
      <c r="B92" s="25" t="s">
        <v>88</v>
      </c>
      <c r="C92" s="16">
        <f t="shared" ref="C92:N92" si="23">C20</f>
        <v>60</v>
      </c>
      <c r="D92" s="29">
        <f t="shared" si="23"/>
        <v>0.86</v>
      </c>
      <c r="E92" s="29">
        <f t="shared" si="23"/>
        <v>3.65</v>
      </c>
      <c r="F92" s="29">
        <f t="shared" si="23"/>
        <v>5.0199999999999996</v>
      </c>
      <c r="G92" s="29">
        <f t="shared" si="23"/>
        <v>56.34</v>
      </c>
      <c r="H92" s="29">
        <f t="shared" si="23"/>
        <v>21.09</v>
      </c>
      <c r="I92" s="29">
        <f t="shared" si="23"/>
        <v>12.54</v>
      </c>
      <c r="J92" s="29">
        <f t="shared" si="23"/>
        <v>24.58</v>
      </c>
      <c r="K92" s="29">
        <f t="shared" si="23"/>
        <v>0.8</v>
      </c>
      <c r="L92" s="29">
        <f t="shared" si="23"/>
        <v>0.01</v>
      </c>
      <c r="M92" s="29">
        <f t="shared" si="23"/>
        <v>5.7</v>
      </c>
      <c r="N92" s="29">
        <f t="shared" si="23"/>
        <v>0</v>
      </c>
    </row>
    <row r="93" spans="1:14" ht="30" x14ac:dyDescent="0.25">
      <c r="A93" s="16">
        <v>187</v>
      </c>
      <c r="B93" s="26" t="s">
        <v>90</v>
      </c>
      <c r="C93" s="16" t="s">
        <v>89</v>
      </c>
      <c r="D93" s="29">
        <v>1.4</v>
      </c>
      <c r="E93" s="29">
        <v>3.91</v>
      </c>
      <c r="F93" s="29">
        <v>6.79</v>
      </c>
      <c r="G93" s="29">
        <v>67.8</v>
      </c>
      <c r="H93" s="29">
        <v>34.659999999999997</v>
      </c>
      <c r="I93" s="29">
        <v>17.8</v>
      </c>
      <c r="J93" s="29">
        <v>38.1</v>
      </c>
      <c r="K93" s="29">
        <v>0.64</v>
      </c>
      <c r="L93" s="29">
        <v>0.05</v>
      </c>
      <c r="M93" s="29">
        <v>14.77</v>
      </c>
      <c r="N93" s="29">
        <v>0</v>
      </c>
    </row>
    <row r="94" spans="1:14" ht="15.75" x14ac:dyDescent="0.25">
      <c r="A94" s="16">
        <v>608</v>
      </c>
      <c r="B94" s="4" t="s">
        <v>73</v>
      </c>
      <c r="C94" s="16">
        <v>80</v>
      </c>
      <c r="D94" s="29">
        <v>12.44</v>
      </c>
      <c r="E94" s="29">
        <v>9.24</v>
      </c>
      <c r="F94" s="29">
        <v>12.56</v>
      </c>
      <c r="G94" s="29">
        <v>183</v>
      </c>
      <c r="H94" s="29">
        <v>35</v>
      </c>
      <c r="I94" s="29">
        <v>25.7</v>
      </c>
      <c r="J94" s="29">
        <v>133.1</v>
      </c>
      <c r="K94" s="29">
        <v>1.2</v>
      </c>
      <c r="L94" s="29">
        <v>0.08</v>
      </c>
      <c r="M94" s="29">
        <v>0.12</v>
      </c>
      <c r="N94" s="29">
        <v>23</v>
      </c>
    </row>
    <row r="95" spans="1:14" ht="15.75" x14ac:dyDescent="0.25">
      <c r="A95" s="16">
        <v>694</v>
      </c>
      <c r="B95" s="4" t="s">
        <v>74</v>
      </c>
      <c r="C95" s="16">
        <v>150</v>
      </c>
      <c r="D95" s="29">
        <v>3.06</v>
      </c>
      <c r="E95" s="29">
        <v>4.8</v>
      </c>
      <c r="F95" s="29">
        <v>20.45</v>
      </c>
      <c r="G95" s="29">
        <v>137.25</v>
      </c>
      <c r="H95" s="29">
        <v>36.979999999999997</v>
      </c>
      <c r="I95" s="29">
        <v>27.75</v>
      </c>
      <c r="J95" s="29">
        <v>86.6</v>
      </c>
      <c r="K95" s="29">
        <v>1.01</v>
      </c>
      <c r="L95" s="29">
        <v>0.14000000000000001</v>
      </c>
      <c r="M95" s="29">
        <v>24.22</v>
      </c>
      <c r="N95" s="29">
        <v>34</v>
      </c>
    </row>
    <row r="96" spans="1:14" ht="30" x14ac:dyDescent="0.25">
      <c r="A96" s="16">
        <v>868</v>
      </c>
      <c r="B96" s="24" t="s">
        <v>91</v>
      </c>
      <c r="C96" s="16">
        <v>200</v>
      </c>
      <c r="D96" s="29">
        <v>0.04</v>
      </c>
      <c r="E96" s="29">
        <v>0</v>
      </c>
      <c r="F96" s="29">
        <v>24.76</v>
      </c>
      <c r="G96" s="29">
        <v>94.2</v>
      </c>
      <c r="H96" s="29">
        <v>6.4</v>
      </c>
      <c r="I96" s="29">
        <v>0</v>
      </c>
      <c r="J96" s="29">
        <v>3.6</v>
      </c>
      <c r="K96" s="29">
        <v>0.18</v>
      </c>
      <c r="L96" s="29">
        <v>0.01</v>
      </c>
      <c r="M96" s="29">
        <v>1.08</v>
      </c>
      <c r="N96" s="29">
        <v>0</v>
      </c>
    </row>
    <row r="97" spans="1:14" ht="15.75" x14ac:dyDescent="0.25">
      <c r="A97" s="16"/>
      <c r="B97" s="15" t="s">
        <v>35</v>
      </c>
      <c r="C97" s="16">
        <f t="shared" ref="C97:G97" si="24">C43</f>
        <v>40</v>
      </c>
      <c r="D97" s="29">
        <f t="shared" si="24"/>
        <v>2.7</v>
      </c>
      <c r="E97" s="29">
        <f t="shared" si="24"/>
        <v>0.98</v>
      </c>
      <c r="F97" s="29">
        <f t="shared" si="24"/>
        <v>16.7</v>
      </c>
      <c r="G97" s="29">
        <f t="shared" si="24"/>
        <v>84</v>
      </c>
      <c r="H97" s="29"/>
      <c r="I97" s="29"/>
      <c r="J97" s="29"/>
      <c r="K97" s="29"/>
      <c r="L97" s="29"/>
      <c r="M97" s="29"/>
      <c r="N97" s="29"/>
    </row>
    <row r="98" spans="1:14" ht="15.75" x14ac:dyDescent="0.25">
      <c r="A98" s="16"/>
      <c r="B98" s="34" t="s">
        <v>22</v>
      </c>
      <c r="C98" s="31"/>
      <c r="D98" s="32">
        <f t="shared" ref="D98:N98" si="25">SUM(D92:D97)</f>
        <v>20.499999999999996</v>
      </c>
      <c r="E98" s="32">
        <f t="shared" si="25"/>
        <v>22.580000000000002</v>
      </c>
      <c r="F98" s="32">
        <f t="shared" si="25"/>
        <v>86.28</v>
      </c>
      <c r="G98" s="32">
        <f t="shared" si="25"/>
        <v>622.59</v>
      </c>
      <c r="H98" s="32">
        <f t="shared" si="25"/>
        <v>134.13</v>
      </c>
      <c r="I98" s="32">
        <f t="shared" si="25"/>
        <v>83.789999999999992</v>
      </c>
      <c r="J98" s="32">
        <f t="shared" si="25"/>
        <v>285.98</v>
      </c>
      <c r="K98" s="32">
        <f t="shared" si="25"/>
        <v>3.8299999999999996</v>
      </c>
      <c r="L98" s="32">
        <f t="shared" si="25"/>
        <v>0.29000000000000004</v>
      </c>
      <c r="M98" s="32">
        <f t="shared" si="25"/>
        <v>45.89</v>
      </c>
      <c r="N98" s="32">
        <f t="shared" si="25"/>
        <v>57</v>
      </c>
    </row>
  </sheetData>
  <mergeCells count="26">
    <mergeCell ref="G5:N5"/>
    <mergeCell ref="A6:N6"/>
    <mergeCell ref="J2:M2"/>
    <mergeCell ref="G4:N4"/>
    <mergeCell ref="H3:M3"/>
    <mergeCell ref="A3:D3"/>
    <mergeCell ref="A4:D4"/>
    <mergeCell ref="A5:D5"/>
    <mergeCell ref="A19:N19"/>
    <mergeCell ref="A28:N28"/>
    <mergeCell ref="A37:N37"/>
    <mergeCell ref="A11:N11"/>
    <mergeCell ref="A7:N7"/>
    <mergeCell ref="A18:N18"/>
    <mergeCell ref="A8:A9"/>
    <mergeCell ref="B8:B9"/>
    <mergeCell ref="C8:C9"/>
    <mergeCell ref="D8:G8"/>
    <mergeCell ref="H8:K8"/>
    <mergeCell ref="L8:N8"/>
    <mergeCell ref="A91:N91"/>
    <mergeCell ref="A46:N46"/>
    <mergeCell ref="A55:N55"/>
    <mergeCell ref="A64:N64"/>
    <mergeCell ref="A73:N73"/>
    <mergeCell ref="A82:N8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</cp:lastModifiedBy>
  <cp:lastPrinted>2020-11-20T07:37:31Z</cp:lastPrinted>
  <dcterms:created xsi:type="dcterms:W3CDTF">2020-11-20T06:59:51Z</dcterms:created>
  <dcterms:modified xsi:type="dcterms:W3CDTF">2020-11-27T12:41:02Z</dcterms:modified>
</cp:coreProperties>
</file>